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943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195" i="2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H196" s="1"/>
  <c r="G13"/>
  <c r="G24" s="1"/>
  <c r="F13"/>
  <c r="F24" s="1"/>
  <c r="G196" l="1"/>
  <c r="J81"/>
  <c r="J196" s="1"/>
  <c r="F43"/>
  <c r="F196" s="1"/>
</calcChain>
</file>

<file path=xl/sharedStrings.xml><?xml version="1.0" encoding="utf-8"?>
<sst xmlns="http://schemas.openxmlformats.org/spreadsheetml/2006/main" count="421" uniqueCount="130">
  <si>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</si>
  <si>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</si>
  <si>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</si>
  <si>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</si>
  <si>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</si>
  <si>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</si>
  <si>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</si>
  <si>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</si>
  <si>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</si>
  <si>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</si>
  <si>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</si>
  <si>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</si>
  <si>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</si>
  <si>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</si>
  <si>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</si>
  <si>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</si>
  <si>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</si>
  <si>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</si>
  <si>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</si>
  <si>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</si>
  <si>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</si>
  <si>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</si>
  <si>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</si>
  <si>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</si>
  <si>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</si>
  <si>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</si>
  <si>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</si>
  <si>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</si>
  <si>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</si>
  <si>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</si>
  <si>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</si>
  <si>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</si>
  <si>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</si>
  <si>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</si>
  <si>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</si>
  <si>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</si>
  <si>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</si>
  <si>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</si>
  <si>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</si>
  <si>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Чай с сахаром</t>
  </si>
  <si>
    <t xml:space="preserve">Хлеб пшеничный </t>
  </si>
  <si>
    <t>Хлеб ржаной</t>
  </si>
  <si>
    <t xml:space="preserve">Суп гороховый </t>
  </si>
  <si>
    <t>Каша гречневая вязкая</t>
  </si>
  <si>
    <t>Кофейный напиток</t>
  </si>
  <si>
    <t>соус</t>
  </si>
  <si>
    <t>Соус молочный сладкий</t>
  </si>
  <si>
    <t>Пюре картофельное</t>
  </si>
  <si>
    <t>Сок для детского питания</t>
  </si>
  <si>
    <t xml:space="preserve">Каша манная молочная жидкая </t>
  </si>
  <si>
    <t>Чай с молоком</t>
  </si>
  <si>
    <t xml:space="preserve">Рассольник Ленинградский </t>
  </si>
  <si>
    <t xml:space="preserve">Капуста тушеная </t>
  </si>
  <si>
    <t xml:space="preserve">Какао с молоком </t>
  </si>
  <si>
    <t>Суп-пюре из разных овощей</t>
  </si>
  <si>
    <t xml:space="preserve">Омлет с сыром </t>
  </si>
  <si>
    <t>Суп картофельный с рыбой</t>
  </si>
  <si>
    <t>Картофель, отварной с тушеным луком</t>
  </si>
  <si>
    <t>Салат из свеклы отварной</t>
  </si>
  <si>
    <t xml:space="preserve">Омлет натуральный </t>
  </si>
  <si>
    <t>Жаркое по-домашнему</t>
  </si>
  <si>
    <t>Шляпникова Н.И.</t>
  </si>
  <si>
    <t>ГБОУ "Центр "Дар"</t>
  </si>
  <si>
    <t>Яблоко</t>
  </si>
  <si>
    <t>Каша вязкая молочная ячневая</t>
  </si>
  <si>
    <t>Суп картофельный с клецками</t>
  </si>
  <si>
    <t>Дети 12 лет и старше</t>
  </si>
  <si>
    <t>54-2гн</t>
  </si>
  <si>
    <t>пром.</t>
  </si>
  <si>
    <t>54-25с</t>
  </si>
  <si>
    <t>Тефтели из говядины паровые</t>
  </si>
  <si>
    <t>54-8м</t>
  </si>
  <si>
    <t>Макароны отварные</t>
  </si>
  <si>
    <t>54-1г</t>
  </si>
  <si>
    <t>пром</t>
  </si>
  <si>
    <t>Запеканка из творога</t>
  </si>
  <si>
    <t>54-1т</t>
  </si>
  <si>
    <t>54-5соус</t>
  </si>
  <si>
    <t>54-23гн</t>
  </si>
  <si>
    <t xml:space="preserve">Салат из моркови </t>
  </si>
  <si>
    <t>Борщ с капустой и картофелем</t>
  </si>
  <si>
    <t>54-28с</t>
  </si>
  <si>
    <t>Котлета рыбная любительская</t>
  </si>
  <si>
    <t>54-14р</t>
  </si>
  <si>
    <t>54-11г</t>
  </si>
  <si>
    <t>Компот из смеси сухофруктов</t>
  </si>
  <si>
    <t>54-1хн</t>
  </si>
  <si>
    <t>54-21к</t>
  </si>
  <si>
    <t>54-4гн</t>
  </si>
  <si>
    <t>54-3с</t>
  </si>
  <si>
    <t>Котлета из курицы</t>
  </si>
  <si>
    <t>54-5м</t>
  </si>
  <si>
    <t>54-8г</t>
  </si>
  <si>
    <t>Суп молочный с макаронными изделиями</t>
  </si>
  <si>
    <t>54-19к</t>
  </si>
  <si>
    <t>54-21гн</t>
  </si>
  <si>
    <t>54-13з</t>
  </si>
  <si>
    <t>54-11м</t>
  </si>
  <si>
    <t>Витаминный напиток</t>
  </si>
  <si>
    <t>54-4о</t>
  </si>
  <si>
    <t>54-20с</t>
  </si>
  <si>
    <t>54-4м</t>
  </si>
  <si>
    <t>54-13к</t>
  </si>
  <si>
    <t>54-6с</t>
  </si>
  <si>
    <t>Макароны отварные с овощами</t>
  </si>
  <si>
    <t>54-2г</t>
  </si>
  <si>
    <t>Сырники</t>
  </si>
  <si>
    <t>54-6т</t>
  </si>
  <si>
    <t>Щи из свежей капусты с картофелем со сметаной</t>
  </si>
  <si>
    <t>Свекольник со сметаной</t>
  </si>
  <si>
    <t>54-18с</t>
  </si>
  <si>
    <t>Шницель из курицы</t>
  </si>
  <si>
    <t>54-24м</t>
  </si>
  <si>
    <t>Рагу из овощей</t>
  </si>
  <si>
    <t>54-1о</t>
  </si>
  <si>
    <t>Сыр порционно</t>
  </si>
  <si>
    <t>54-9м</t>
  </si>
  <si>
    <t>54-13хн</t>
  </si>
  <si>
    <t>54-27к</t>
  </si>
  <si>
    <t>Тефтели рыбные</t>
  </si>
  <si>
    <t>Плов из отварного мяса</t>
  </si>
  <si>
    <t>Котлета мясная</t>
  </si>
  <si>
    <t>Компот из свежих яблок</t>
  </si>
  <si>
    <t>Каша гречневая рассыпчатая с овощами</t>
  </si>
  <si>
    <t>Минтай жареный (запеченный)</t>
  </si>
  <si>
    <t>Каша ячневая вязкая</t>
  </si>
  <si>
    <t>10/1</t>
  </si>
  <si>
    <t>18/3</t>
  </si>
  <si>
    <t>5/13</t>
  </si>
  <si>
    <t>54-4к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</si>
</sst>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topLeftCell="A124" workbookViewId="0">
      <selection activeCell="L145" sqref="L14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62</v>
      </c>
      <c r="D1" s="56"/>
      <c r="E1" s="56"/>
      <c r="F1" s="12" t="s">
        <v>15</v>
      </c>
      <c r="G1" s="2" t="s">
        <v>16</v>
      </c>
      <c r="H1" s="57" t="s">
        <v>38</v>
      </c>
      <c r="I1" s="57"/>
      <c r="J1" s="57"/>
      <c r="K1" s="57"/>
    </row>
    <row r="2" spans="1:12" ht="18">
      <c r="A2" s="35" t="s">
        <v>6</v>
      </c>
      <c r="C2" s="2"/>
      <c r="G2" s="2" t="s">
        <v>17</v>
      </c>
      <c r="H2" s="57" t="s">
        <v>61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66</v>
      </c>
      <c r="G3" s="2" t="s">
        <v>18</v>
      </c>
      <c r="H3" s="48">
        <v>1</v>
      </c>
      <c r="I3" s="48">
        <v>6</v>
      </c>
      <c r="J3" s="49">
        <v>2025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43</v>
      </c>
      <c r="F6" s="40">
        <v>200</v>
      </c>
      <c r="G6" s="40">
        <v>6.3</v>
      </c>
      <c r="H6" s="40">
        <v>9.9</v>
      </c>
      <c r="I6" s="40">
        <v>31.1</v>
      </c>
      <c r="J6" s="40">
        <v>242.3</v>
      </c>
      <c r="K6" s="41" t="s">
        <v>129</v>
      </c>
      <c r="L6" s="40">
        <v>11.79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0.3</v>
      </c>
      <c r="H8" s="43">
        <v>0</v>
      </c>
      <c r="I8" s="43">
        <v>10</v>
      </c>
      <c r="J8" s="43">
        <v>37.9</v>
      </c>
      <c r="K8" s="44" t="s">
        <v>67</v>
      </c>
      <c r="L8" s="43">
        <v>1.94</v>
      </c>
    </row>
    <row r="9" spans="1:12" ht="15">
      <c r="A9" s="23"/>
      <c r="B9" s="15"/>
      <c r="C9" s="11"/>
      <c r="D9" s="7" t="s">
        <v>22</v>
      </c>
      <c r="E9" s="42" t="s">
        <v>40</v>
      </c>
      <c r="F9" s="43">
        <v>20</v>
      </c>
      <c r="G9" s="43">
        <v>1.5</v>
      </c>
      <c r="H9" s="43">
        <v>0.2</v>
      </c>
      <c r="I9" s="43">
        <v>9.6</v>
      </c>
      <c r="J9" s="43">
        <v>47.2</v>
      </c>
      <c r="K9" s="44" t="s">
        <v>68</v>
      </c>
      <c r="L9" s="43">
        <v>1.86</v>
      </c>
    </row>
    <row r="10" spans="1:12" ht="15">
      <c r="A10" s="23"/>
      <c r="B10" s="15"/>
      <c r="C10" s="11"/>
      <c r="D10" s="7" t="s">
        <v>23</v>
      </c>
      <c r="E10" s="42" t="s">
        <v>63</v>
      </c>
      <c r="F10" s="43">
        <v>140</v>
      </c>
      <c r="G10" s="43">
        <v>0.6</v>
      </c>
      <c r="H10" s="43">
        <v>0.6</v>
      </c>
      <c r="I10" s="43">
        <v>13.7</v>
      </c>
      <c r="J10" s="43">
        <v>65.8</v>
      </c>
      <c r="K10" s="44" t="s">
        <v>68</v>
      </c>
      <c r="L10" s="43">
        <v>18.899999999999999</v>
      </c>
    </row>
    <row r="11" spans="1:12" ht="15">
      <c r="A11" s="23"/>
      <c r="B11" s="15"/>
      <c r="C11" s="11"/>
      <c r="D11" s="51" t="s">
        <v>31</v>
      </c>
      <c r="E11" s="42" t="s">
        <v>41</v>
      </c>
      <c r="F11" s="43">
        <v>20</v>
      </c>
      <c r="G11" s="43">
        <v>1.4</v>
      </c>
      <c r="H11" s="43">
        <v>0.2</v>
      </c>
      <c r="I11" s="43">
        <v>9.1999999999999993</v>
      </c>
      <c r="J11" s="43">
        <v>44</v>
      </c>
      <c r="K11" s="44" t="s">
        <v>68</v>
      </c>
      <c r="L11" s="43">
        <v>1.66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10.1</v>
      </c>
      <c r="H13" s="19">
        <f t="shared" si="0"/>
        <v>10.899999999999999</v>
      </c>
      <c r="I13" s="19">
        <f t="shared" si="0"/>
        <v>73.600000000000009</v>
      </c>
      <c r="J13" s="19">
        <f t="shared" si="0"/>
        <v>437.2</v>
      </c>
      <c r="K13" s="25"/>
      <c r="L13" s="19">
        <f t="shared" ref="L13" si="1">SUM(L6:L12)</f>
        <v>36.149999999999991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42</v>
      </c>
      <c r="F15" s="43">
        <v>250</v>
      </c>
      <c r="G15" s="43">
        <v>6.1</v>
      </c>
      <c r="H15" s="43">
        <v>7.7</v>
      </c>
      <c r="I15" s="43">
        <v>21.6</v>
      </c>
      <c r="J15" s="43">
        <v>182.5</v>
      </c>
      <c r="K15" s="44" t="s">
        <v>69</v>
      </c>
      <c r="L15" s="43">
        <v>6.22</v>
      </c>
    </row>
    <row r="16" spans="1:12" ht="15">
      <c r="A16" s="23"/>
      <c r="B16" s="15"/>
      <c r="C16" s="11"/>
      <c r="D16" s="7" t="s">
        <v>27</v>
      </c>
      <c r="E16" s="42" t="s">
        <v>70</v>
      </c>
      <c r="F16" s="43">
        <v>100</v>
      </c>
      <c r="G16" s="43">
        <v>13.6</v>
      </c>
      <c r="H16" s="43">
        <v>11.9</v>
      </c>
      <c r="I16" s="43">
        <v>8.4</v>
      </c>
      <c r="J16" s="43">
        <v>195.1</v>
      </c>
      <c r="K16" s="44" t="s">
        <v>71</v>
      </c>
      <c r="L16" s="43">
        <v>37.94</v>
      </c>
    </row>
    <row r="17" spans="1:12" ht="15">
      <c r="A17" s="23"/>
      <c r="B17" s="15"/>
      <c r="C17" s="11"/>
      <c r="D17" s="7" t="s">
        <v>28</v>
      </c>
      <c r="E17" s="42" t="s">
        <v>72</v>
      </c>
      <c r="F17" s="43">
        <v>180</v>
      </c>
      <c r="G17" s="43">
        <v>6.3</v>
      </c>
      <c r="H17" s="43">
        <v>7.3</v>
      </c>
      <c r="I17" s="43">
        <v>41.9</v>
      </c>
      <c r="J17" s="43">
        <v>262</v>
      </c>
      <c r="K17" s="44" t="s">
        <v>73</v>
      </c>
      <c r="L17" s="43">
        <v>11.12</v>
      </c>
    </row>
    <row r="18" spans="1:12" ht="15">
      <c r="A18" s="23"/>
      <c r="B18" s="15"/>
      <c r="C18" s="11"/>
      <c r="D18" s="7" t="s">
        <v>29</v>
      </c>
      <c r="E18" s="42" t="s">
        <v>48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 t="s">
        <v>68</v>
      </c>
      <c r="L18" s="43">
        <v>15.6</v>
      </c>
    </row>
    <row r="19" spans="1:12" ht="15">
      <c r="A19" s="23"/>
      <c r="B19" s="15"/>
      <c r="C19" s="11"/>
      <c r="D19" s="7" t="s">
        <v>30</v>
      </c>
      <c r="E19" s="42" t="s">
        <v>40</v>
      </c>
      <c r="F19" s="43">
        <v>40</v>
      </c>
      <c r="G19" s="43">
        <v>3.1</v>
      </c>
      <c r="H19" s="43">
        <v>0.4</v>
      </c>
      <c r="I19" s="43">
        <v>19.2</v>
      </c>
      <c r="J19" s="43">
        <v>94.4</v>
      </c>
      <c r="K19" s="44" t="s">
        <v>68</v>
      </c>
      <c r="L19" s="43">
        <v>3.73</v>
      </c>
    </row>
    <row r="20" spans="1:12" ht="15">
      <c r="A20" s="23"/>
      <c r="B20" s="15"/>
      <c r="C20" s="11"/>
      <c r="D20" s="7" t="s">
        <v>31</v>
      </c>
      <c r="E20" s="42" t="s">
        <v>41</v>
      </c>
      <c r="F20" s="43">
        <v>30</v>
      </c>
      <c r="G20" s="43">
        <v>2.1</v>
      </c>
      <c r="H20" s="43">
        <v>0.3</v>
      </c>
      <c r="I20" s="43">
        <v>14</v>
      </c>
      <c r="J20" s="43">
        <v>66</v>
      </c>
      <c r="K20" s="44" t="s">
        <v>68</v>
      </c>
      <c r="L20" s="43">
        <v>2.4900000000000002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800</v>
      </c>
      <c r="G23" s="19">
        <f t="shared" ref="G23:J23" si="2">SUM(G14:G22)</f>
        <v>32.200000000000003</v>
      </c>
      <c r="H23" s="19">
        <f t="shared" si="2"/>
        <v>27.8</v>
      </c>
      <c r="I23" s="19">
        <f t="shared" si="2"/>
        <v>125.30000000000001</v>
      </c>
      <c r="J23" s="19">
        <f t="shared" si="2"/>
        <v>892</v>
      </c>
      <c r="K23" s="25"/>
      <c r="L23" s="19">
        <f t="shared" ref="L23" si="3">SUM(L14:L22)</f>
        <v>77.099999999999994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1380</v>
      </c>
      <c r="G24" s="32">
        <f t="shared" ref="G24:J24" si="4">G13+G23</f>
        <v>42.300000000000004</v>
      </c>
      <c r="H24" s="32">
        <f t="shared" si="4"/>
        <v>38.700000000000003</v>
      </c>
      <c r="I24" s="32">
        <f t="shared" si="4"/>
        <v>198.90000000000003</v>
      </c>
      <c r="J24" s="32">
        <f t="shared" si="4"/>
        <v>1329.2</v>
      </c>
      <c r="K24" s="32"/>
      <c r="L24" s="32">
        <f t="shared" ref="L24" si="5">L13+L23</f>
        <v>113.24999999999999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75</v>
      </c>
      <c r="F25" s="40">
        <v>200</v>
      </c>
      <c r="G25" s="40">
        <v>28.6</v>
      </c>
      <c r="H25" s="40">
        <v>44.2</v>
      </c>
      <c r="I25" s="40">
        <v>40.4</v>
      </c>
      <c r="J25" s="40">
        <v>678.7</v>
      </c>
      <c r="K25" s="41" t="s">
        <v>76</v>
      </c>
      <c r="L25" s="40">
        <v>67.14</v>
      </c>
    </row>
    <row r="26" spans="1:12" ht="15">
      <c r="A26" s="14"/>
      <c r="B26" s="15"/>
      <c r="C26" s="11"/>
      <c r="D26" s="6" t="s">
        <v>45</v>
      </c>
      <c r="E26" s="42" t="s">
        <v>46</v>
      </c>
      <c r="F26" s="43">
        <v>40</v>
      </c>
      <c r="G26" s="43">
        <v>1.2</v>
      </c>
      <c r="H26" s="43">
        <v>3.5</v>
      </c>
      <c r="I26" s="43">
        <v>7.5</v>
      </c>
      <c r="J26" s="43">
        <v>65</v>
      </c>
      <c r="K26" s="44" t="s">
        <v>77</v>
      </c>
      <c r="L26" s="43">
        <v>5.75</v>
      </c>
    </row>
    <row r="27" spans="1:12" ht="15">
      <c r="A27" s="14"/>
      <c r="B27" s="15"/>
      <c r="C27" s="11"/>
      <c r="D27" s="7" t="s">
        <v>21</v>
      </c>
      <c r="E27" s="42" t="s">
        <v>44</v>
      </c>
      <c r="F27" s="43">
        <v>200</v>
      </c>
      <c r="G27" s="43">
        <v>2.8</v>
      </c>
      <c r="H27" s="43">
        <v>2.9</v>
      </c>
      <c r="I27" s="43">
        <v>14</v>
      </c>
      <c r="J27" s="43">
        <v>87.9</v>
      </c>
      <c r="K27" s="44" t="s">
        <v>78</v>
      </c>
      <c r="L27" s="43">
        <v>10.39</v>
      </c>
    </row>
    <row r="28" spans="1:12" ht="15">
      <c r="A28" s="14"/>
      <c r="B28" s="15"/>
      <c r="C28" s="11"/>
      <c r="D28" s="7" t="s">
        <v>22</v>
      </c>
      <c r="E28" s="42" t="s">
        <v>40</v>
      </c>
      <c r="F28" s="43">
        <v>20</v>
      </c>
      <c r="G28" s="43">
        <v>1.5</v>
      </c>
      <c r="H28" s="43">
        <v>0.2</v>
      </c>
      <c r="I28" s="43">
        <v>9.6</v>
      </c>
      <c r="J28" s="43">
        <v>47.2</v>
      </c>
      <c r="K28" s="44" t="s">
        <v>68</v>
      </c>
      <c r="L28" s="43">
        <v>1.86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31</v>
      </c>
      <c r="E30" s="42" t="s">
        <v>41</v>
      </c>
      <c r="F30" s="43">
        <v>20</v>
      </c>
      <c r="G30" s="43">
        <v>1.4</v>
      </c>
      <c r="H30" s="43">
        <v>0.2</v>
      </c>
      <c r="I30" s="43">
        <v>9.1999999999999993</v>
      </c>
      <c r="J30" s="43">
        <v>44</v>
      </c>
      <c r="K30" s="44" t="s">
        <v>68</v>
      </c>
      <c r="L30" s="43">
        <v>1.66</v>
      </c>
    </row>
    <row r="31" spans="1:12" ht="15">
      <c r="A31" s="14"/>
      <c r="B31" s="15"/>
      <c r="C31" s="11"/>
      <c r="D31" s="6" t="s">
        <v>25</v>
      </c>
      <c r="E31" s="42" t="s">
        <v>79</v>
      </c>
      <c r="F31" s="43">
        <v>100</v>
      </c>
      <c r="G31" s="43">
        <v>1</v>
      </c>
      <c r="H31" s="43">
        <v>8</v>
      </c>
      <c r="I31" s="43">
        <v>11.3</v>
      </c>
      <c r="J31" s="43">
        <v>120.8</v>
      </c>
      <c r="K31" s="52" t="s">
        <v>126</v>
      </c>
      <c r="L31" s="43">
        <v>6.62</v>
      </c>
    </row>
    <row r="32" spans="1:12" ht="15">
      <c r="A32" s="16"/>
      <c r="B32" s="17"/>
      <c r="C32" s="8"/>
      <c r="D32" s="18" t="s">
        <v>32</v>
      </c>
      <c r="E32" s="9"/>
      <c r="F32" s="19">
        <f>SUM(F25:F31)</f>
        <v>580</v>
      </c>
      <c r="G32" s="19">
        <f t="shared" ref="G32:L32" si="6">SUM(G25:G31)</f>
        <v>36.5</v>
      </c>
      <c r="H32" s="19">
        <f t="shared" si="6"/>
        <v>59.000000000000007</v>
      </c>
      <c r="I32" s="19">
        <f t="shared" si="6"/>
        <v>92</v>
      </c>
      <c r="J32" s="19">
        <f t="shared" si="6"/>
        <v>1043.6000000000001</v>
      </c>
      <c r="K32" s="25"/>
      <c r="L32" s="19">
        <f t="shared" si="6"/>
        <v>93.42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80</v>
      </c>
      <c r="F34" s="43">
        <v>250</v>
      </c>
      <c r="G34" s="43">
        <v>2</v>
      </c>
      <c r="H34" s="43">
        <v>7.2</v>
      </c>
      <c r="I34" s="43">
        <v>15</v>
      </c>
      <c r="J34" s="43">
        <v>133</v>
      </c>
      <c r="K34" s="44" t="s">
        <v>81</v>
      </c>
      <c r="L34" s="43">
        <v>8.25</v>
      </c>
    </row>
    <row r="35" spans="1:12" ht="15">
      <c r="A35" s="14"/>
      <c r="B35" s="15"/>
      <c r="C35" s="11"/>
      <c r="D35" s="7" t="s">
        <v>27</v>
      </c>
      <c r="E35" s="42" t="s">
        <v>82</v>
      </c>
      <c r="F35" s="43">
        <v>100</v>
      </c>
      <c r="G35" s="43">
        <v>12.6</v>
      </c>
      <c r="H35" s="43">
        <v>3.8</v>
      </c>
      <c r="I35" s="43">
        <v>7.6</v>
      </c>
      <c r="J35" s="43">
        <v>115.6</v>
      </c>
      <c r="K35" s="44" t="s">
        <v>83</v>
      </c>
      <c r="L35" s="43">
        <v>26.74</v>
      </c>
    </row>
    <row r="36" spans="1:12" ht="15">
      <c r="A36" s="14"/>
      <c r="B36" s="15"/>
      <c r="C36" s="11"/>
      <c r="D36" s="7" t="s">
        <v>28</v>
      </c>
      <c r="E36" s="42" t="s">
        <v>47</v>
      </c>
      <c r="F36" s="43">
        <v>180</v>
      </c>
      <c r="G36" s="43">
        <v>3.5</v>
      </c>
      <c r="H36" s="43">
        <v>7.9</v>
      </c>
      <c r="I36" s="43">
        <v>24.3</v>
      </c>
      <c r="J36" s="43">
        <v>187</v>
      </c>
      <c r="K36" s="44" t="s">
        <v>84</v>
      </c>
      <c r="L36" s="43">
        <v>17.04</v>
      </c>
    </row>
    <row r="37" spans="1:12" ht="15">
      <c r="A37" s="14"/>
      <c r="B37" s="15"/>
      <c r="C37" s="11"/>
      <c r="D37" s="7" t="s">
        <v>29</v>
      </c>
      <c r="E37" s="42" t="s">
        <v>85</v>
      </c>
      <c r="F37" s="43">
        <v>200</v>
      </c>
      <c r="G37" s="43">
        <v>0.5</v>
      </c>
      <c r="H37" s="43">
        <v>0</v>
      </c>
      <c r="I37" s="43">
        <v>20</v>
      </c>
      <c r="J37" s="43">
        <v>84</v>
      </c>
      <c r="K37" s="44" t="s">
        <v>86</v>
      </c>
      <c r="L37" s="43">
        <v>3.37</v>
      </c>
    </row>
    <row r="38" spans="1:12" ht="15">
      <c r="A38" s="14"/>
      <c r="B38" s="15"/>
      <c r="C38" s="11"/>
      <c r="D38" s="7" t="s">
        <v>30</v>
      </c>
      <c r="E38" s="42" t="s">
        <v>40</v>
      </c>
      <c r="F38" s="43">
        <v>40</v>
      </c>
      <c r="G38" s="43">
        <v>3.1</v>
      </c>
      <c r="H38" s="43">
        <v>0.4</v>
      </c>
      <c r="I38" s="43">
        <v>19.2</v>
      </c>
      <c r="J38" s="43">
        <v>94.4</v>
      </c>
      <c r="K38" s="44" t="s">
        <v>68</v>
      </c>
      <c r="L38" s="43">
        <v>3.73</v>
      </c>
    </row>
    <row r="39" spans="1:12" ht="15">
      <c r="A39" s="14"/>
      <c r="B39" s="15"/>
      <c r="C39" s="11"/>
      <c r="D39" s="7" t="s">
        <v>31</v>
      </c>
      <c r="E39" s="42" t="s">
        <v>41</v>
      </c>
      <c r="F39" s="43">
        <v>30</v>
      </c>
      <c r="G39" s="43">
        <v>2.1</v>
      </c>
      <c r="H39" s="43">
        <v>0.3</v>
      </c>
      <c r="I39" s="43">
        <v>14</v>
      </c>
      <c r="J39" s="43">
        <v>66</v>
      </c>
      <c r="K39" s="44" t="s">
        <v>68</v>
      </c>
      <c r="L39" s="43">
        <v>2.4900000000000002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800</v>
      </c>
      <c r="G42" s="19">
        <f t="shared" ref="G42:L42" si="7">SUM(G33:G41)</f>
        <v>23.800000000000004</v>
      </c>
      <c r="H42" s="19">
        <f t="shared" si="7"/>
        <v>19.599999999999998</v>
      </c>
      <c r="I42" s="19">
        <f t="shared" si="7"/>
        <v>100.10000000000001</v>
      </c>
      <c r="J42" s="19">
        <f t="shared" si="7"/>
        <v>680</v>
      </c>
      <c r="K42" s="25"/>
      <c r="L42" s="19">
        <f t="shared" si="7"/>
        <v>61.61999999999999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1380</v>
      </c>
      <c r="G43" s="32">
        <f t="shared" ref="G43:L43" si="8">G32+G42</f>
        <v>60.300000000000004</v>
      </c>
      <c r="H43" s="32">
        <f t="shared" si="8"/>
        <v>78.600000000000009</v>
      </c>
      <c r="I43" s="32">
        <f t="shared" si="8"/>
        <v>192.10000000000002</v>
      </c>
      <c r="J43" s="32">
        <f t="shared" si="8"/>
        <v>1723.6000000000001</v>
      </c>
      <c r="K43" s="32"/>
      <c r="L43" s="32">
        <f t="shared" si="8"/>
        <v>155.04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64</v>
      </c>
      <c r="F44" s="40">
        <v>205</v>
      </c>
      <c r="G44" s="40">
        <v>8</v>
      </c>
      <c r="H44" s="40">
        <v>12.8</v>
      </c>
      <c r="I44" s="40">
        <v>37.700000000000003</v>
      </c>
      <c r="J44" s="40">
        <v>296.39999999999998</v>
      </c>
      <c r="K44" s="41" t="s">
        <v>87</v>
      </c>
      <c r="L44" s="40">
        <v>19.12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50</v>
      </c>
      <c r="F46" s="43">
        <v>200</v>
      </c>
      <c r="G46" s="43">
        <v>3.7</v>
      </c>
      <c r="H46" s="43">
        <v>3.7</v>
      </c>
      <c r="I46" s="43">
        <v>15.3</v>
      </c>
      <c r="J46" s="43">
        <v>87.2</v>
      </c>
      <c r="K46" s="44" t="s">
        <v>88</v>
      </c>
      <c r="L46" s="43">
        <v>9.09</v>
      </c>
    </row>
    <row r="47" spans="1:12" ht="15">
      <c r="A47" s="23"/>
      <c r="B47" s="15"/>
      <c r="C47" s="11"/>
      <c r="D47" s="7" t="s">
        <v>22</v>
      </c>
      <c r="E47" s="42" t="s">
        <v>40</v>
      </c>
      <c r="F47" s="43">
        <v>20</v>
      </c>
      <c r="G47" s="43">
        <v>1.5</v>
      </c>
      <c r="H47" s="43">
        <v>0.2</v>
      </c>
      <c r="I47" s="43">
        <v>9.6</v>
      </c>
      <c r="J47" s="43">
        <v>47.2</v>
      </c>
      <c r="K47" s="44" t="s">
        <v>68</v>
      </c>
      <c r="L47" s="43">
        <v>1.86</v>
      </c>
    </row>
    <row r="48" spans="1:12" ht="15">
      <c r="A48" s="23"/>
      <c r="B48" s="15"/>
      <c r="C48" s="11"/>
      <c r="D48" s="7" t="s">
        <v>23</v>
      </c>
      <c r="E48" s="42" t="s">
        <v>63</v>
      </c>
      <c r="F48" s="43">
        <v>135</v>
      </c>
      <c r="G48" s="43">
        <v>0.5</v>
      </c>
      <c r="H48" s="43">
        <v>0.5</v>
      </c>
      <c r="I48" s="43">
        <v>13.2</v>
      </c>
      <c r="J48" s="43">
        <v>63.5</v>
      </c>
      <c r="K48" s="44" t="s">
        <v>68</v>
      </c>
      <c r="L48" s="43">
        <v>18.22</v>
      </c>
    </row>
    <row r="49" spans="1:12" ht="15">
      <c r="A49" s="23"/>
      <c r="B49" s="15"/>
      <c r="C49" s="11"/>
      <c r="D49" s="51" t="s">
        <v>31</v>
      </c>
      <c r="E49" s="42" t="s">
        <v>41</v>
      </c>
      <c r="F49" s="43">
        <v>20</v>
      </c>
      <c r="G49" s="43">
        <v>1.4</v>
      </c>
      <c r="H49" s="43">
        <v>0.2</v>
      </c>
      <c r="I49" s="43">
        <v>9.1999999999999993</v>
      </c>
      <c r="J49" s="43">
        <v>44</v>
      </c>
      <c r="K49" s="44" t="s">
        <v>68</v>
      </c>
      <c r="L49" s="43">
        <v>1.66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580</v>
      </c>
      <c r="G51" s="19">
        <f t="shared" ref="G51:L51" si="9">SUM(G44:G50)</f>
        <v>15.1</v>
      </c>
      <c r="H51" s="19">
        <f t="shared" si="9"/>
        <v>17.399999999999999</v>
      </c>
      <c r="I51" s="19">
        <f t="shared" si="9"/>
        <v>85</v>
      </c>
      <c r="J51" s="19">
        <f t="shared" si="9"/>
        <v>538.29999999999995</v>
      </c>
      <c r="K51" s="25"/>
      <c r="L51" s="19">
        <f t="shared" si="9"/>
        <v>49.949999999999996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51</v>
      </c>
      <c r="F53" s="43">
        <v>250</v>
      </c>
      <c r="G53" s="43">
        <v>3</v>
      </c>
      <c r="H53" s="43">
        <v>10</v>
      </c>
      <c r="I53" s="43">
        <v>18</v>
      </c>
      <c r="J53" s="43">
        <v>171.2</v>
      </c>
      <c r="K53" s="44" t="s">
        <v>89</v>
      </c>
      <c r="L53" s="43">
        <v>18.64</v>
      </c>
    </row>
    <row r="54" spans="1:12" ht="15">
      <c r="A54" s="23"/>
      <c r="B54" s="15"/>
      <c r="C54" s="11"/>
      <c r="D54" s="7" t="s">
        <v>27</v>
      </c>
      <c r="E54" s="42" t="s">
        <v>90</v>
      </c>
      <c r="F54" s="43">
        <v>100</v>
      </c>
      <c r="G54" s="43">
        <v>14.8</v>
      </c>
      <c r="H54" s="43">
        <v>8</v>
      </c>
      <c r="I54" s="43">
        <v>11.3</v>
      </c>
      <c r="J54" s="43">
        <v>169.2</v>
      </c>
      <c r="K54" s="44" t="s">
        <v>91</v>
      </c>
      <c r="L54" s="43">
        <v>46.1</v>
      </c>
    </row>
    <row r="55" spans="1:12" ht="15">
      <c r="A55" s="23"/>
      <c r="B55" s="15"/>
      <c r="C55" s="11"/>
      <c r="D55" s="7" t="s">
        <v>28</v>
      </c>
      <c r="E55" s="42" t="s">
        <v>52</v>
      </c>
      <c r="F55" s="43">
        <v>180</v>
      </c>
      <c r="G55" s="43">
        <v>4.2</v>
      </c>
      <c r="H55" s="43">
        <v>6.8</v>
      </c>
      <c r="I55" s="43">
        <v>20</v>
      </c>
      <c r="J55" s="43">
        <v>158</v>
      </c>
      <c r="K55" s="44" t="s">
        <v>92</v>
      </c>
      <c r="L55" s="43">
        <v>17.72</v>
      </c>
    </row>
    <row r="56" spans="1:12" ht="15">
      <c r="A56" s="23"/>
      <c r="B56" s="15"/>
      <c r="C56" s="11"/>
      <c r="D56" s="7" t="s">
        <v>29</v>
      </c>
      <c r="E56" s="42" t="s">
        <v>48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 t="s">
        <v>68</v>
      </c>
      <c r="L56" s="43">
        <v>15.6</v>
      </c>
    </row>
    <row r="57" spans="1:12" ht="15">
      <c r="A57" s="23"/>
      <c r="B57" s="15"/>
      <c r="C57" s="11"/>
      <c r="D57" s="7" t="s">
        <v>30</v>
      </c>
      <c r="E57" s="42" t="s">
        <v>40</v>
      </c>
      <c r="F57" s="43">
        <v>40</v>
      </c>
      <c r="G57" s="43">
        <v>3.1</v>
      </c>
      <c r="H57" s="43">
        <v>0.4</v>
      </c>
      <c r="I57" s="43">
        <v>19.2</v>
      </c>
      <c r="J57" s="43">
        <v>94.4</v>
      </c>
      <c r="K57" s="44" t="s">
        <v>68</v>
      </c>
      <c r="L57" s="43">
        <v>3.73</v>
      </c>
    </row>
    <row r="58" spans="1:12" ht="15">
      <c r="A58" s="23"/>
      <c r="B58" s="15"/>
      <c r="C58" s="11"/>
      <c r="D58" s="7" t="s">
        <v>31</v>
      </c>
      <c r="E58" s="42" t="s">
        <v>41</v>
      </c>
      <c r="F58" s="43">
        <v>30</v>
      </c>
      <c r="G58" s="43">
        <v>2.1</v>
      </c>
      <c r="H58" s="43">
        <v>0.3</v>
      </c>
      <c r="I58" s="43">
        <v>14</v>
      </c>
      <c r="J58" s="43">
        <v>66</v>
      </c>
      <c r="K58" s="44" t="s">
        <v>68</v>
      </c>
      <c r="L58" s="43">
        <v>2.4900000000000002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800</v>
      </c>
      <c r="G61" s="19">
        <f t="shared" ref="G61:L61" si="10">SUM(G52:G60)</f>
        <v>28.200000000000003</v>
      </c>
      <c r="H61" s="19">
        <f t="shared" si="10"/>
        <v>25.7</v>
      </c>
      <c r="I61" s="19">
        <f t="shared" si="10"/>
        <v>102.7</v>
      </c>
      <c r="J61" s="19">
        <f t="shared" si="10"/>
        <v>750.8</v>
      </c>
      <c r="K61" s="25"/>
      <c r="L61" s="19">
        <f t="shared" si="10"/>
        <v>104.28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1380</v>
      </c>
      <c r="G62" s="32">
        <f t="shared" ref="G62:L62" si="11">G51+G61</f>
        <v>43.300000000000004</v>
      </c>
      <c r="H62" s="32">
        <f t="shared" si="11"/>
        <v>43.099999999999994</v>
      </c>
      <c r="I62" s="32">
        <f t="shared" si="11"/>
        <v>187.7</v>
      </c>
      <c r="J62" s="32">
        <f t="shared" si="11"/>
        <v>1289.0999999999999</v>
      </c>
      <c r="K62" s="32"/>
      <c r="L62" s="32">
        <f t="shared" si="11"/>
        <v>154.22999999999999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93</v>
      </c>
      <c r="F63" s="40">
        <v>205</v>
      </c>
      <c r="G63" s="40">
        <v>5.7</v>
      </c>
      <c r="H63" s="40">
        <v>7.3</v>
      </c>
      <c r="I63" s="40">
        <v>20</v>
      </c>
      <c r="J63" s="40">
        <v>168</v>
      </c>
      <c r="K63" s="41" t="s">
        <v>94</v>
      </c>
      <c r="L63" s="40">
        <v>13.33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53</v>
      </c>
      <c r="F65" s="43">
        <v>200</v>
      </c>
      <c r="G65" s="43">
        <v>5</v>
      </c>
      <c r="H65" s="43">
        <v>5.3</v>
      </c>
      <c r="I65" s="43">
        <v>17.899999999999999</v>
      </c>
      <c r="J65" s="43">
        <v>136.30000000000001</v>
      </c>
      <c r="K65" s="44" t="s">
        <v>95</v>
      </c>
      <c r="L65" s="43">
        <v>12.68</v>
      </c>
    </row>
    <row r="66" spans="1:12" ht="15">
      <c r="A66" s="23"/>
      <c r="B66" s="15"/>
      <c r="C66" s="11"/>
      <c r="D66" s="7" t="s">
        <v>22</v>
      </c>
      <c r="E66" s="42" t="s">
        <v>40</v>
      </c>
      <c r="F66" s="43">
        <v>20</v>
      </c>
      <c r="G66" s="43">
        <v>1.5</v>
      </c>
      <c r="H66" s="43">
        <v>0.2</v>
      </c>
      <c r="I66" s="43">
        <v>9.6</v>
      </c>
      <c r="J66" s="43">
        <v>47.2</v>
      </c>
      <c r="K66" s="44" t="s">
        <v>68</v>
      </c>
      <c r="L66" s="43">
        <v>1.86</v>
      </c>
    </row>
    <row r="67" spans="1:12" ht="15">
      <c r="A67" s="23"/>
      <c r="B67" s="15"/>
      <c r="C67" s="11"/>
      <c r="D67" s="7" t="s">
        <v>23</v>
      </c>
      <c r="E67" s="42" t="s">
        <v>63</v>
      </c>
      <c r="F67" s="43">
        <v>135</v>
      </c>
      <c r="G67" s="43">
        <v>0.5</v>
      </c>
      <c r="H67" s="43">
        <v>0.5</v>
      </c>
      <c r="I67" s="43">
        <v>13.2</v>
      </c>
      <c r="J67" s="43">
        <v>63.5</v>
      </c>
      <c r="K67" s="44" t="s">
        <v>68</v>
      </c>
      <c r="L67" s="43">
        <v>18.22</v>
      </c>
    </row>
    <row r="68" spans="1:12" ht="15">
      <c r="A68" s="23"/>
      <c r="B68" s="15"/>
      <c r="C68" s="11"/>
      <c r="D68" s="51" t="s">
        <v>31</v>
      </c>
      <c r="E68" s="42" t="s">
        <v>41</v>
      </c>
      <c r="F68" s="43">
        <v>20</v>
      </c>
      <c r="G68" s="43">
        <v>1.4</v>
      </c>
      <c r="H68" s="43">
        <v>0.2</v>
      </c>
      <c r="I68" s="43">
        <v>9.1999999999999993</v>
      </c>
      <c r="J68" s="43">
        <v>44</v>
      </c>
      <c r="K68" s="44" t="s">
        <v>68</v>
      </c>
      <c r="L68" s="43">
        <v>1.66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 t="shared" ref="G70:L70" si="12">SUM(G63:G69)</f>
        <v>14.1</v>
      </c>
      <c r="H70" s="19">
        <f t="shared" si="12"/>
        <v>13.499999999999998</v>
      </c>
      <c r="I70" s="19">
        <f t="shared" si="12"/>
        <v>69.900000000000006</v>
      </c>
      <c r="J70" s="19">
        <f t="shared" si="12"/>
        <v>459</v>
      </c>
      <c r="K70" s="25"/>
      <c r="L70" s="19">
        <f t="shared" si="12"/>
        <v>47.749999999999993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58</v>
      </c>
      <c r="F71" s="43">
        <v>100</v>
      </c>
      <c r="G71" s="43">
        <v>1.5</v>
      </c>
      <c r="H71" s="43">
        <v>5</v>
      </c>
      <c r="I71" s="43">
        <v>9</v>
      </c>
      <c r="J71" s="43">
        <v>87</v>
      </c>
      <c r="K71" s="44" t="s">
        <v>96</v>
      </c>
      <c r="L71" s="43">
        <v>6.11</v>
      </c>
    </row>
    <row r="72" spans="1:12" ht="15">
      <c r="A72" s="23"/>
      <c r="B72" s="15"/>
      <c r="C72" s="11"/>
      <c r="D72" s="7" t="s">
        <v>26</v>
      </c>
      <c r="E72" s="42" t="s">
        <v>54</v>
      </c>
      <c r="F72" s="43">
        <v>250</v>
      </c>
      <c r="G72" s="43">
        <v>3.2</v>
      </c>
      <c r="H72" s="43">
        <v>6.4</v>
      </c>
      <c r="I72" s="43">
        <v>13.9</v>
      </c>
      <c r="J72" s="43">
        <v>126</v>
      </c>
      <c r="K72" s="44">
        <v>168</v>
      </c>
      <c r="L72" s="43">
        <v>13.4</v>
      </c>
    </row>
    <row r="73" spans="1:12" ht="15">
      <c r="A73" s="23"/>
      <c r="B73" s="15"/>
      <c r="C73" s="11"/>
      <c r="D73" s="7" t="s">
        <v>27</v>
      </c>
      <c r="E73" s="42" t="s">
        <v>120</v>
      </c>
      <c r="F73" s="43">
        <v>180</v>
      </c>
      <c r="G73" s="43">
        <v>12.3</v>
      </c>
      <c r="H73" s="43">
        <v>11.4</v>
      </c>
      <c r="I73" s="43">
        <v>29.5</v>
      </c>
      <c r="J73" s="43">
        <v>272.8</v>
      </c>
      <c r="K73" s="44" t="s">
        <v>97</v>
      </c>
      <c r="L73" s="43">
        <v>35.64</v>
      </c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98</v>
      </c>
      <c r="F75" s="43">
        <v>200</v>
      </c>
      <c r="G75" s="43">
        <v>0</v>
      </c>
      <c r="H75" s="43">
        <v>0</v>
      </c>
      <c r="I75" s="43">
        <v>19</v>
      </c>
      <c r="J75" s="43">
        <v>80</v>
      </c>
      <c r="K75" s="44">
        <v>20</v>
      </c>
      <c r="L75" s="43">
        <v>9.92</v>
      </c>
    </row>
    <row r="76" spans="1:12" ht="15">
      <c r="A76" s="23"/>
      <c r="B76" s="15"/>
      <c r="C76" s="11"/>
      <c r="D76" s="7" t="s">
        <v>30</v>
      </c>
      <c r="E76" s="42" t="s">
        <v>40</v>
      </c>
      <c r="F76" s="43">
        <v>40</v>
      </c>
      <c r="G76" s="43">
        <v>3.1</v>
      </c>
      <c r="H76" s="43">
        <v>0.4</v>
      </c>
      <c r="I76" s="43">
        <v>19.2</v>
      </c>
      <c r="J76" s="43">
        <v>94.4</v>
      </c>
      <c r="K76" s="44" t="s">
        <v>68</v>
      </c>
      <c r="L76" s="43">
        <v>3.73</v>
      </c>
    </row>
    <row r="77" spans="1:12" ht="15">
      <c r="A77" s="23"/>
      <c r="B77" s="15"/>
      <c r="C77" s="11"/>
      <c r="D77" s="7" t="s">
        <v>31</v>
      </c>
      <c r="E77" s="42" t="s">
        <v>41</v>
      </c>
      <c r="F77" s="43">
        <v>30</v>
      </c>
      <c r="G77" s="43">
        <v>2.1</v>
      </c>
      <c r="H77" s="43">
        <v>0.3</v>
      </c>
      <c r="I77" s="43">
        <v>14</v>
      </c>
      <c r="J77" s="43">
        <v>66</v>
      </c>
      <c r="K77" s="44" t="s">
        <v>68</v>
      </c>
      <c r="L77" s="43">
        <v>2.4900000000000002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:L80" si="13">SUM(G71:G79)</f>
        <v>22.200000000000003</v>
      </c>
      <c r="H80" s="19">
        <f t="shared" si="13"/>
        <v>23.5</v>
      </c>
      <c r="I80" s="19">
        <f t="shared" si="13"/>
        <v>104.60000000000001</v>
      </c>
      <c r="J80" s="19">
        <f t="shared" si="13"/>
        <v>726.19999999999993</v>
      </c>
      <c r="K80" s="25"/>
      <c r="L80" s="19">
        <f t="shared" si="13"/>
        <v>71.290000000000006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1380</v>
      </c>
      <c r="G81" s="32">
        <f t="shared" ref="G81:L81" si="14">G70+G80</f>
        <v>36.300000000000004</v>
      </c>
      <c r="H81" s="32">
        <f t="shared" si="14"/>
        <v>37</v>
      </c>
      <c r="I81" s="32">
        <f t="shared" si="14"/>
        <v>174.5</v>
      </c>
      <c r="J81" s="32">
        <f t="shared" si="14"/>
        <v>1185.1999999999998</v>
      </c>
      <c r="K81" s="32"/>
      <c r="L81" s="32">
        <f t="shared" si="14"/>
        <v>119.03999999999999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55</v>
      </c>
      <c r="F82" s="40">
        <v>200</v>
      </c>
      <c r="G82" s="40">
        <v>20.8</v>
      </c>
      <c r="H82" s="40">
        <v>32.4</v>
      </c>
      <c r="I82" s="40">
        <v>4.0999999999999996</v>
      </c>
      <c r="J82" s="40">
        <v>392.6</v>
      </c>
      <c r="K82" s="41" t="s">
        <v>99</v>
      </c>
      <c r="L82" s="40">
        <v>89.16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195</v>
      </c>
      <c r="G84" s="43">
        <v>2.8</v>
      </c>
      <c r="H84" s="43">
        <v>2.9</v>
      </c>
      <c r="I84" s="43">
        <v>14</v>
      </c>
      <c r="J84" s="43">
        <v>87.9</v>
      </c>
      <c r="K84" s="44" t="s">
        <v>78</v>
      </c>
      <c r="L84" s="43">
        <v>12.34</v>
      </c>
    </row>
    <row r="85" spans="1:12" ht="15">
      <c r="A85" s="23"/>
      <c r="B85" s="15"/>
      <c r="C85" s="11"/>
      <c r="D85" s="7" t="s">
        <v>22</v>
      </c>
      <c r="E85" s="42" t="s">
        <v>40</v>
      </c>
      <c r="F85" s="43">
        <v>20</v>
      </c>
      <c r="G85" s="43">
        <v>1.5</v>
      </c>
      <c r="H85" s="43">
        <v>0.2</v>
      </c>
      <c r="I85" s="43">
        <v>9.6</v>
      </c>
      <c r="J85" s="43">
        <v>47.2</v>
      </c>
      <c r="K85" s="44" t="s">
        <v>68</v>
      </c>
      <c r="L85" s="43">
        <v>1.86</v>
      </c>
    </row>
    <row r="86" spans="1:12" ht="15">
      <c r="A86" s="23"/>
      <c r="B86" s="15"/>
      <c r="C86" s="11"/>
      <c r="D86" s="7" t="s">
        <v>23</v>
      </c>
      <c r="E86" s="42" t="s">
        <v>63</v>
      </c>
      <c r="F86" s="43">
        <v>145</v>
      </c>
      <c r="G86" s="43">
        <v>0.6</v>
      </c>
      <c r="H86" s="43">
        <v>0.6</v>
      </c>
      <c r="I86" s="43">
        <v>14.2</v>
      </c>
      <c r="J86" s="43">
        <v>68.2</v>
      </c>
      <c r="K86" s="44" t="s">
        <v>68</v>
      </c>
      <c r="L86" s="43">
        <v>19.57</v>
      </c>
    </row>
    <row r="87" spans="1:12" ht="15">
      <c r="A87" s="23"/>
      <c r="B87" s="15"/>
      <c r="C87" s="11"/>
      <c r="D87" s="51" t="s">
        <v>31</v>
      </c>
      <c r="E87" s="42" t="s">
        <v>41</v>
      </c>
      <c r="F87" s="43">
        <v>20</v>
      </c>
      <c r="G87" s="43">
        <v>1.4</v>
      </c>
      <c r="H87" s="43">
        <v>0.2</v>
      </c>
      <c r="I87" s="43">
        <v>9.1999999999999993</v>
      </c>
      <c r="J87" s="43">
        <v>44</v>
      </c>
      <c r="K87" s="44" t="s">
        <v>68</v>
      </c>
      <c r="L87" s="43">
        <v>1.66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:L89" si="15">SUM(G82:G88)</f>
        <v>27.1</v>
      </c>
      <c r="H89" s="19">
        <f t="shared" si="15"/>
        <v>36.300000000000004</v>
      </c>
      <c r="I89" s="19">
        <f t="shared" si="15"/>
        <v>51.100000000000009</v>
      </c>
      <c r="J89" s="19">
        <f t="shared" si="15"/>
        <v>639.90000000000009</v>
      </c>
      <c r="K89" s="25"/>
      <c r="L89" s="19">
        <f t="shared" si="15"/>
        <v>124.59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 t="s">
        <v>56</v>
      </c>
      <c r="F91" s="43">
        <v>250</v>
      </c>
      <c r="G91" s="43">
        <v>9.6</v>
      </c>
      <c r="H91" s="43">
        <v>4</v>
      </c>
      <c r="I91" s="43">
        <v>20.6</v>
      </c>
      <c r="J91" s="43">
        <v>161</v>
      </c>
      <c r="K91" s="44" t="s">
        <v>100</v>
      </c>
      <c r="L91" s="43">
        <v>23.01</v>
      </c>
    </row>
    <row r="92" spans="1:12" ht="15">
      <c r="A92" s="23"/>
      <c r="B92" s="15"/>
      <c r="C92" s="11"/>
      <c r="D92" s="7" t="s">
        <v>27</v>
      </c>
      <c r="E92" s="42" t="s">
        <v>121</v>
      </c>
      <c r="F92" s="43">
        <v>100</v>
      </c>
      <c r="G92" s="43">
        <v>13.4</v>
      </c>
      <c r="H92" s="43">
        <v>13.9</v>
      </c>
      <c r="I92" s="43">
        <v>11</v>
      </c>
      <c r="J92" s="43">
        <v>223.4</v>
      </c>
      <c r="K92" s="44" t="s">
        <v>101</v>
      </c>
      <c r="L92" s="43">
        <v>55.7</v>
      </c>
    </row>
    <row r="93" spans="1:12" ht="15">
      <c r="A93" s="23"/>
      <c r="B93" s="15"/>
      <c r="C93" s="11"/>
      <c r="D93" s="7" t="s">
        <v>28</v>
      </c>
      <c r="E93" s="42" t="s">
        <v>57</v>
      </c>
      <c r="F93" s="43">
        <v>180</v>
      </c>
      <c r="G93" s="43">
        <v>3.6</v>
      </c>
      <c r="H93" s="43">
        <v>16.5</v>
      </c>
      <c r="I93" s="43">
        <v>27.2</v>
      </c>
      <c r="J93" s="43">
        <v>274.2</v>
      </c>
      <c r="K93" s="44">
        <v>215</v>
      </c>
      <c r="L93" s="43">
        <v>13.49</v>
      </c>
    </row>
    <row r="94" spans="1:12" ht="15">
      <c r="A94" s="23"/>
      <c r="B94" s="15"/>
      <c r="C94" s="11"/>
      <c r="D94" s="7" t="s">
        <v>29</v>
      </c>
      <c r="E94" s="42" t="s">
        <v>48</v>
      </c>
      <c r="F94" s="43">
        <v>200</v>
      </c>
      <c r="G94" s="43">
        <v>1</v>
      </c>
      <c r="H94" s="43">
        <v>0.2</v>
      </c>
      <c r="I94" s="43">
        <v>20.2</v>
      </c>
      <c r="J94" s="43">
        <v>92</v>
      </c>
      <c r="K94" s="44" t="s">
        <v>68</v>
      </c>
      <c r="L94" s="43">
        <v>15.6</v>
      </c>
    </row>
    <row r="95" spans="1:12" ht="15">
      <c r="A95" s="23"/>
      <c r="B95" s="15"/>
      <c r="C95" s="11"/>
      <c r="D95" s="7" t="s">
        <v>30</v>
      </c>
      <c r="E95" s="42" t="s">
        <v>40</v>
      </c>
      <c r="F95" s="43">
        <v>40</v>
      </c>
      <c r="G95" s="43">
        <v>3.1</v>
      </c>
      <c r="H95" s="43">
        <v>0.4</v>
      </c>
      <c r="I95" s="43">
        <v>19.2</v>
      </c>
      <c r="J95" s="43">
        <v>94.4</v>
      </c>
      <c r="K95" s="44" t="s">
        <v>68</v>
      </c>
      <c r="L95" s="43">
        <v>1.73</v>
      </c>
    </row>
    <row r="96" spans="1:12" ht="15">
      <c r="A96" s="23"/>
      <c r="B96" s="15"/>
      <c r="C96" s="11"/>
      <c r="D96" s="7" t="s">
        <v>31</v>
      </c>
      <c r="E96" s="42" t="s">
        <v>41</v>
      </c>
      <c r="F96" s="43">
        <v>30</v>
      </c>
      <c r="G96" s="43">
        <v>2.1</v>
      </c>
      <c r="H96" s="43">
        <v>0.3</v>
      </c>
      <c r="I96" s="43">
        <v>14</v>
      </c>
      <c r="J96" s="43">
        <v>66</v>
      </c>
      <c r="K96" s="44" t="s">
        <v>68</v>
      </c>
      <c r="L96" s="43">
        <v>2.4900000000000002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:L99" si="16">SUM(G90:G98)</f>
        <v>32.800000000000004</v>
      </c>
      <c r="H99" s="19">
        <f t="shared" si="16"/>
        <v>35.299999999999997</v>
      </c>
      <c r="I99" s="19">
        <f t="shared" si="16"/>
        <v>112.2</v>
      </c>
      <c r="J99" s="19">
        <f t="shared" si="16"/>
        <v>910.99999999999989</v>
      </c>
      <c r="K99" s="25"/>
      <c r="L99" s="19">
        <f t="shared" si="16"/>
        <v>112.02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1380</v>
      </c>
      <c r="G100" s="32">
        <f t="shared" ref="G100:L100" si="17">G89+G99</f>
        <v>59.900000000000006</v>
      </c>
      <c r="H100" s="32">
        <f t="shared" si="17"/>
        <v>71.599999999999994</v>
      </c>
      <c r="I100" s="32">
        <f t="shared" si="17"/>
        <v>163.30000000000001</v>
      </c>
      <c r="J100" s="32">
        <f t="shared" si="17"/>
        <v>1550.9</v>
      </c>
      <c r="K100" s="32"/>
      <c r="L100" s="32">
        <f t="shared" si="17"/>
        <v>236.61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43</v>
      </c>
      <c r="F101" s="40">
        <v>200</v>
      </c>
      <c r="G101" s="40">
        <v>6.3</v>
      </c>
      <c r="H101" s="40">
        <v>9.9</v>
      </c>
      <c r="I101" s="40">
        <v>31.1</v>
      </c>
      <c r="J101" s="40">
        <v>242.3</v>
      </c>
      <c r="K101" s="41" t="s">
        <v>129</v>
      </c>
      <c r="L101" s="40">
        <v>11.79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39</v>
      </c>
      <c r="F103" s="43">
        <v>190</v>
      </c>
      <c r="G103" s="43">
        <v>0.6</v>
      </c>
      <c r="H103" s="43">
        <v>0</v>
      </c>
      <c r="I103" s="43">
        <v>10</v>
      </c>
      <c r="J103" s="43">
        <v>37.9</v>
      </c>
      <c r="K103" s="44" t="s">
        <v>67</v>
      </c>
      <c r="L103" s="43">
        <v>1.94</v>
      </c>
    </row>
    <row r="104" spans="1:12" ht="15">
      <c r="A104" s="23"/>
      <c r="B104" s="15"/>
      <c r="C104" s="11"/>
      <c r="D104" s="7" t="s">
        <v>22</v>
      </c>
      <c r="E104" s="42" t="s">
        <v>40</v>
      </c>
      <c r="F104" s="43">
        <v>20</v>
      </c>
      <c r="G104" s="43">
        <v>1.5</v>
      </c>
      <c r="H104" s="43">
        <v>0.2</v>
      </c>
      <c r="I104" s="43">
        <v>9.6</v>
      </c>
      <c r="J104" s="43">
        <v>47.2</v>
      </c>
      <c r="K104" s="44" t="s">
        <v>68</v>
      </c>
      <c r="L104" s="43">
        <v>1.86</v>
      </c>
    </row>
    <row r="105" spans="1:12" ht="15">
      <c r="A105" s="23"/>
      <c r="B105" s="15"/>
      <c r="C105" s="11"/>
      <c r="D105" s="7" t="s">
        <v>23</v>
      </c>
      <c r="E105" s="42" t="s">
        <v>63</v>
      </c>
      <c r="F105" s="43">
        <v>140</v>
      </c>
      <c r="G105" s="43">
        <v>0.6</v>
      </c>
      <c r="H105" s="43">
        <v>0.6</v>
      </c>
      <c r="I105" s="43">
        <v>13.7</v>
      </c>
      <c r="J105" s="43">
        <v>65.8</v>
      </c>
      <c r="K105" s="44" t="s">
        <v>68</v>
      </c>
      <c r="L105" s="43">
        <v>18.899999999999999</v>
      </c>
    </row>
    <row r="106" spans="1:12" ht="15">
      <c r="A106" s="23"/>
      <c r="B106" s="15"/>
      <c r="C106" s="11"/>
      <c r="D106" s="51" t="s">
        <v>31</v>
      </c>
      <c r="E106" s="42" t="s">
        <v>41</v>
      </c>
      <c r="F106" s="43">
        <v>20</v>
      </c>
      <c r="G106" s="43">
        <v>1.4</v>
      </c>
      <c r="H106" s="43">
        <v>0.2</v>
      </c>
      <c r="I106" s="43">
        <v>9.1999999999999993</v>
      </c>
      <c r="J106" s="43">
        <v>44</v>
      </c>
      <c r="K106" s="44" t="s">
        <v>68</v>
      </c>
      <c r="L106" s="43">
        <v>1.66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570</v>
      </c>
      <c r="G108" s="19">
        <f t="shared" ref="G108:J108" si="18">SUM(G101:G107)</f>
        <v>10.399999999999999</v>
      </c>
      <c r="H108" s="19">
        <f t="shared" si="18"/>
        <v>10.899999999999999</v>
      </c>
      <c r="I108" s="19">
        <f t="shared" si="18"/>
        <v>73.600000000000009</v>
      </c>
      <c r="J108" s="19">
        <f t="shared" si="18"/>
        <v>437.2</v>
      </c>
      <c r="K108" s="25"/>
      <c r="L108" s="19">
        <f t="shared" ref="L108" si="19">SUM(L101:L107)</f>
        <v>36.149999999999991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65</v>
      </c>
      <c r="F110" s="43">
        <v>250</v>
      </c>
      <c r="G110" s="43">
        <v>10</v>
      </c>
      <c r="H110" s="43">
        <v>10.8</v>
      </c>
      <c r="I110" s="43">
        <v>16.100000000000001</v>
      </c>
      <c r="J110" s="43">
        <v>203.4</v>
      </c>
      <c r="K110" s="44" t="s">
        <v>103</v>
      </c>
      <c r="L110" s="43">
        <v>15.64</v>
      </c>
    </row>
    <row r="111" spans="1:12" ht="15">
      <c r="A111" s="23"/>
      <c r="B111" s="15"/>
      <c r="C111" s="11"/>
      <c r="D111" s="7" t="s">
        <v>27</v>
      </c>
      <c r="E111" s="42" t="s">
        <v>124</v>
      </c>
      <c r="F111" s="43">
        <v>100</v>
      </c>
      <c r="G111" s="43">
        <v>18.2</v>
      </c>
      <c r="H111" s="43">
        <v>10.9</v>
      </c>
      <c r="I111" s="43">
        <v>6.9</v>
      </c>
      <c r="J111" s="43">
        <v>198.9</v>
      </c>
      <c r="K111" s="44">
        <v>377</v>
      </c>
      <c r="L111" s="43">
        <v>28.44</v>
      </c>
    </row>
    <row r="112" spans="1:12" ht="15">
      <c r="A112" s="23"/>
      <c r="B112" s="15"/>
      <c r="C112" s="11"/>
      <c r="D112" s="7" t="s">
        <v>28</v>
      </c>
      <c r="E112" s="42" t="s">
        <v>104</v>
      </c>
      <c r="F112" s="43">
        <v>180</v>
      </c>
      <c r="G112" s="43">
        <v>5.6</v>
      </c>
      <c r="H112" s="43">
        <v>9.6</v>
      </c>
      <c r="I112" s="43">
        <v>35.799999999999997</v>
      </c>
      <c r="J112" s="43">
        <v>255</v>
      </c>
      <c r="K112" s="44" t="s">
        <v>105</v>
      </c>
      <c r="L112" s="43">
        <v>14.51</v>
      </c>
    </row>
    <row r="113" spans="1:12" ht="15">
      <c r="A113" s="23"/>
      <c r="B113" s="15"/>
      <c r="C113" s="11"/>
      <c r="D113" s="7" t="s">
        <v>29</v>
      </c>
      <c r="E113" s="42" t="s">
        <v>48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 t="s">
        <v>68</v>
      </c>
      <c r="L113" s="43">
        <v>15.6</v>
      </c>
    </row>
    <row r="114" spans="1:12" ht="15">
      <c r="A114" s="23"/>
      <c r="B114" s="15"/>
      <c r="C114" s="11"/>
      <c r="D114" s="7" t="s">
        <v>30</v>
      </c>
      <c r="E114" s="42" t="s">
        <v>40</v>
      </c>
      <c r="F114" s="43">
        <v>40</v>
      </c>
      <c r="G114" s="43">
        <v>3.1</v>
      </c>
      <c r="H114" s="43">
        <v>0.4</v>
      </c>
      <c r="I114" s="43">
        <v>19.2</v>
      </c>
      <c r="J114" s="43">
        <v>94.4</v>
      </c>
      <c r="K114" s="44" t="s">
        <v>68</v>
      </c>
      <c r="L114" s="43">
        <v>3.73</v>
      </c>
    </row>
    <row r="115" spans="1:12" ht="15">
      <c r="A115" s="23"/>
      <c r="B115" s="15"/>
      <c r="C115" s="11"/>
      <c r="D115" s="7" t="s">
        <v>31</v>
      </c>
      <c r="E115" s="42" t="s">
        <v>41</v>
      </c>
      <c r="F115" s="43">
        <v>30</v>
      </c>
      <c r="G115" s="43">
        <v>2.1</v>
      </c>
      <c r="H115" s="43">
        <v>0.3</v>
      </c>
      <c r="I115" s="43">
        <v>14</v>
      </c>
      <c r="J115" s="43">
        <v>66</v>
      </c>
      <c r="K115" s="44" t="s">
        <v>68</v>
      </c>
      <c r="L115" s="43">
        <v>2.4900000000000002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20">SUM(G109:G117)</f>
        <v>40</v>
      </c>
      <c r="H118" s="19">
        <f t="shared" si="20"/>
        <v>32.200000000000003</v>
      </c>
      <c r="I118" s="19">
        <f t="shared" si="20"/>
        <v>112.2</v>
      </c>
      <c r="J118" s="19">
        <f t="shared" si="20"/>
        <v>909.69999999999993</v>
      </c>
      <c r="K118" s="25"/>
      <c r="L118" s="19">
        <f t="shared" ref="L118" si="21">SUM(L109:L117)</f>
        <v>80.41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1370</v>
      </c>
      <c r="G119" s="32">
        <f t="shared" ref="G119:L119" si="22">G108+G118</f>
        <v>50.4</v>
      </c>
      <c r="H119" s="32">
        <f t="shared" si="22"/>
        <v>43.1</v>
      </c>
      <c r="I119" s="32">
        <f t="shared" si="22"/>
        <v>185.8</v>
      </c>
      <c r="J119" s="32">
        <f t="shared" si="22"/>
        <v>1346.8999999999999</v>
      </c>
      <c r="K119" s="32"/>
      <c r="L119" s="32">
        <f t="shared" si="22"/>
        <v>116.55999999999999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106</v>
      </c>
      <c r="F120" s="40">
        <v>200</v>
      </c>
      <c r="G120" s="40">
        <v>28.9</v>
      </c>
      <c r="H120" s="40">
        <v>43.6</v>
      </c>
      <c r="I120" s="40">
        <v>47.9</v>
      </c>
      <c r="J120" s="40">
        <v>702.8</v>
      </c>
      <c r="K120" s="41" t="s">
        <v>107</v>
      </c>
      <c r="L120" s="40">
        <v>73.209999999999994</v>
      </c>
    </row>
    <row r="121" spans="1:12" ht="15">
      <c r="A121" s="14"/>
      <c r="B121" s="15"/>
      <c r="C121" s="11"/>
      <c r="D121" s="6" t="s">
        <v>45</v>
      </c>
      <c r="E121" s="42" t="s">
        <v>46</v>
      </c>
      <c r="F121" s="43">
        <v>40</v>
      </c>
      <c r="G121" s="43">
        <v>1.2</v>
      </c>
      <c r="H121" s="43">
        <v>3.5</v>
      </c>
      <c r="I121" s="43">
        <v>7.5</v>
      </c>
      <c r="J121" s="43">
        <v>65</v>
      </c>
      <c r="K121" s="44" t="s">
        <v>77</v>
      </c>
      <c r="L121" s="43">
        <v>5.53</v>
      </c>
    </row>
    <row r="122" spans="1:12" ht="15">
      <c r="A122" s="14"/>
      <c r="B122" s="15"/>
      <c r="C122" s="11"/>
      <c r="D122" s="7" t="s">
        <v>21</v>
      </c>
      <c r="E122" s="42" t="s">
        <v>44</v>
      </c>
      <c r="F122" s="43">
        <v>200</v>
      </c>
      <c r="G122" s="43">
        <v>2.8</v>
      </c>
      <c r="H122" s="43">
        <v>2.9</v>
      </c>
      <c r="I122" s="43">
        <v>14</v>
      </c>
      <c r="J122" s="43">
        <v>88</v>
      </c>
      <c r="K122" s="44" t="s">
        <v>78</v>
      </c>
      <c r="L122" s="43">
        <v>12.34</v>
      </c>
    </row>
    <row r="123" spans="1:12" ht="15">
      <c r="A123" s="14"/>
      <c r="B123" s="15"/>
      <c r="C123" s="11"/>
      <c r="D123" s="7" t="s">
        <v>22</v>
      </c>
      <c r="E123" s="42" t="s">
        <v>40</v>
      </c>
      <c r="F123" s="43">
        <v>20</v>
      </c>
      <c r="G123" s="43">
        <v>1.5</v>
      </c>
      <c r="H123" s="43">
        <v>0.2</v>
      </c>
      <c r="I123" s="43">
        <v>9.6</v>
      </c>
      <c r="J123" s="43">
        <v>47.2</v>
      </c>
      <c r="K123" s="44" t="s">
        <v>68</v>
      </c>
      <c r="L123" s="43">
        <v>1.86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31</v>
      </c>
      <c r="E125" s="42" t="s">
        <v>41</v>
      </c>
      <c r="F125" s="43">
        <v>20</v>
      </c>
      <c r="G125" s="43">
        <v>1.4</v>
      </c>
      <c r="H125" s="43">
        <v>0.2</v>
      </c>
      <c r="I125" s="43">
        <v>9.1999999999999993</v>
      </c>
      <c r="J125" s="43">
        <v>44</v>
      </c>
      <c r="K125" s="44" t="s">
        <v>68</v>
      </c>
      <c r="L125" s="43">
        <v>1.66</v>
      </c>
    </row>
    <row r="126" spans="1:12" ht="15">
      <c r="A126" s="14"/>
      <c r="B126" s="15"/>
      <c r="C126" s="11"/>
      <c r="D126" s="6" t="s">
        <v>25</v>
      </c>
      <c r="E126" s="42" t="s">
        <v>79</v>
      </c>
      <c r="F126" s="43">
        <v>100</v>
      </c>
      <c r="G126" s="43">
        <v>1.1000000000000001</v>
      </c>
      <c r="H126" s="43">
        <v>8</v>
      </c>
      <c r="I126" s="43">
        <v>11.3</v>
      </c>
      <c r="J126" s="43">
        <v>120.8</v>
      </c>
      <c r="K126" s="52" t="s">
        <v>126</v>
      </c>
      <c r="L126" s="43">
        <v>6.62</v>
      </c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23">SUM(G120:G126)</f>
        <v>36.9</v>
      </c>
      <c r="H127" s="19">
        <f t="shared" si="23"/>
        <v>58.400000000000006</v>
      </c>
      <c r="I127" s="19">
        <f t="shared" si="23"/>
        <v>99.5</v>
      </c>
      <c r="J127" s="19">
        <f t="shared" si="23"/>
        <v>1067.8</v>
      </c>
      <c r="K127" s="25"/>
      <c r="L127" s="19">
        <f t="shared" ref="L127" si="24">SUM(L120:L126)</f>
        <v>101.22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 t="s">
        <v>80</v>
      </c>
      <c r="F129" s="43">
        <v>250</v>
      </c>
      <c r="G129" s="43">
        <v>2</v>
      </c>
      <c r="H129" s="43">
        <v>7.2</v>
      </c>
      <c r="I129" s="43">
        <v>15</v>
      </c>
      <c r="J129" s="43">
        <v>133</v>
      </c>
      <c r="K129" s="44" t="s">
        <v>81</v>
      </c>
      <c r="L129" s="43">
        <v>16.600000000000001</v>
      </c>
    </row>
    <row r="130" spans="1:12" ht="15">
      <c r="A130" s="14"/>
      <c r="B130" s="15"/>
      <c r="C130" s="11"/>
      <c r="D130" s="7" t="s">
        <v>27</v>
      </c>
      <c r="E130" s="42" t="s">
        <v>121</v>
      </c>
      <c r="F130" s="43">
        <v>100</v>
      </c>
      <c r="G130" s="43">
        <v>13.4</v>
      </c>
      <c r="H130" s="43">
        <v>13.9</v>
      </c>
      <c r="I130" s="43">
        <v>11</v>
      </c>
      <c r="J130" s="43">
        <v>223.4</v>
      </c>
      <c r="K130" s="44" t="s">
        <v>101</v>
      </c>
      <c r="L130" s="43">
        <v>55.7</v>
      </c>
    </row>
    <row r="131" spans="1:12" ht="15">
      <c r="A131" s="14"/>
      <c r="B131" s="15"/>
      <c r="C131" s="11"/>
      <c r="D131" s="7" t="s">
        <v>28</v>
      </c>
      <c r="E131" s="42" t="s">
        <v>113</v>
      </c>
      <c r="F131" s="43">
        <v>180</v>
      </c>
      <c r="G131" s="43">
        <v>3.4</v>
      </c>
      <c r="H131" s="43">
        <v>8.3000000000000007</v>
      </c>
      <c r="I131" s="43">
        <v>20.6</v>
      </c>
      <c r="J131" s="43">
        <v>172.9</v>
      </c>
      <c r="K131" s="52" t="s">
        <v>127</v>
      </c>
      <c r="L131" s="43">
        <v>10.15</v>
      </c>
    </row>
    <row r="132" spans="1:12" ht="15">
      <c r="A132" s="14"/>
      <c r="B132" s="15"/>
      <c r="C132" s="11"/>
      <c r="D132" s="7" t="s">
        <v>29</v>
      </c>
      <c r="E132" s="42" t="s">
        <v>85</v>
      </c>
      <c r="F132" s="43">
        <v>200</v>
      </c>
      <c r="G132" s="43">
        <v>0.6</v>
      </c>
      <c r="H132" s="43">
        <v>0</v>
      </c>
      <c r="I132" s="43">
        <v>20</v>
      </c>
      <c r="J132" s="43">
        <v>84</v>
      </c>
      <c r="K132" s="44" t="s">
        <v>86</v>
      </c>
      <c r="L132" s="43">
        <v>3.37</v>
      </c>
    </row>
    <row r="133" spans="1:12" ht="15">
      <c r="A133" s="14"/>
      <c r="B133" s="15"/>
      <c r="C133" s="11"/>
      <c r="D133" s="7" t="s">
        <v>30</v>
      </c>
      <c r="E133" s="42" t="s">
        <v>40</v>
      </c>
      <c r="F133" s="43">
        <v>40</v>
      </c>
      <c r="G133" s="43">
        <v>3.1</v>
      </c>
      <c r="H133" s="43">
        <v>0.4</v>
      </c>
      <c r="I133" s="43">
        <v>19.2</v>
      </c>
      <c r="J133" s="43">
        <v>94.4</v>
      </c>
      <c r="K133" s="44" t="s">
        <v>68</v>
      </c>
      <c r="L133" s="43">
        <v>3.73</v>
      </c>
    </row>
    <row r="134" spans="1:12" ht="15">
      <c r="A134" s="14"/>
      <c r="B134" s="15"/>
      <c r="C134" s="11"/>
      <c r="D134" s="7" t="s">
        <v>31</v>
      </c>
      <c r="E134" s="42" t="s">
        <v>41</v>
      </c>
      <c r="F134" s="43">
        <v>30</v>
      </c>
      <c r="G134" s="43">
        <v>2.1</v>
      </c>
      <c r="H134" s="43">
        <v>0.3</v>
      </c>
      <c r="I134" s="43">
        <v>14</v>
      </c>
      <c r="J134" s="43">
        <v>66</v>
      </c>
      <c r="K134" s="44" t="s">
        <v>68</v>
      </c>
      <c r="L134" s="43">
        <v>2.4900000000000002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25">SUM(G128:G136)</f>
        <v>24.600000000000005</v>
      </c>
      <c r="H137" s="19">
        <f t="shared" si="25"/>
        <v>30.1</v>
      </c>
      <c r="I137" s="19">
        <f t="shared" si="25"/>
        <v>99.8</v>
      </c>
      <c r="J137" s="19">
        <f t="shared" si="25"/>
        <v>773.69999999999993</v>
      </c>
      <c r="K137" s="25"/>
      <c r="L137" s="19">
        <f t="shared" ref="L137" si="26">SUM(L128:L136)</f>
        <v>92.04000000000002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1380</v>
      </c>
      <c r="G138" s="32">
        <f t="shared" ref="G138:L138" si="27">G127+G137</f>
        <v>61.5</v>
      </c>
      <c r="H138" s="32">
        <f t="shared" si="27"/>
        <v>88.5</v>
      </c>
      <c r="I138" s="32">
        <f t="shared" si="27"/>
        <v>199.3</v>
      </c>
      <c r="J138" s="32">
        <f t="shared" si="27"/>
        <v>1841.5</v>
      </c>
      <c r="K138" s="32"/>
      <c r="L138" s="32">
        <f t="shared" si="27"/>
        <v>193.26000000000002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125</v>
      </c>
      <c r="F139" s="40">
        <v>200</v>
      </c>
      <c r="G139" s="40">
        <v>4.5</v>
      </c>
      <c r="H139" s="40">
        <v>8.8000000000000007</v>
      </c>
      <c r="I139" s="40">
        <v>32.799999999999997</v>
      </c>
      <c r="J139" s="40">
        <v>227.7</v>
      </c>
      <c r="K139" s="41" t="s">
        <v>102</v>
      </c>
      <c r="L139" s="40">
        <v>18.53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53</v>
      </c>
      <c r="F141" s="43">
        <v>200</v>
      </c>
      <c r="G141" s="43">
        <v>4.9000000000000004</v>
      </c>
      <c r="H141" s="43">
        <v>5.3</v>
      </c>
      <c r="I141" s="43">
        <v>17.899999999999999</v>
      </c>
      <c r="J141" s="43">
        <v>136.30000000000001</v>
      </c>
      <c r="K141" s="44" t="s">
        <v>95</v>
      </c>
      <c r="L141" s="43">
        <v>12.49</v>
      </c>
    </row>
    <row r="142" spans="1:12" ht="15.75" customHeight="1">
      <c r="A142" s="23"/>
      <c r="B142" s="15"/>
      <c r="C142" s="11"/>
      <c r="D142" s="7" t="s">
        <v>22</v>
      </c>
      <c r="E142" s="42" t="s">
        <v>40</v>
      </c>
      <c r="F142" s="43">
        <v>30</v>
      </c>
      <c r="G142" s="43">
        <v>2.2999999999999998</v>
      </c>
      <c r="H142" s="43">
        <v>0.3</v>
      </c>
      <c r="I142" s="43">
        <v>14.4</v>
      </c>
      <c r="J142" s="43">
        <v>70.8</v>
      </c>
      <c r="K142" s="44" t="s">
        <v>68</v>
      </c>
      <c r="L142" s="43">
        <v>2.79</v>
      </c>
    </row>
    <row r="143" spans="1:12" ht="15">
      <c r="A143" s="23"/>
      <c r="B143" s="15"/>
      <c r="C143" s="11"/>
      <c r="D143" s="7" t="s">
        <v>23</v>
      </c>
      <c r="E143" s="42" t="s">
        <v>63</v>
      </c>
      <c r="F143" s="43">
        <v>130</v>
      </c>
      <c r="G143" s="43">
        <v>0.5</v>
      </c>
      <c r="H143" s="43">
        <v>0.5</v>
      </c>
      <c r="I143" s="43">
        <v>12.7</v>
      </c>
      <c r="J143" s="43">
        <v>61.1</v>
      </c>
      <c r="K143" s="44" t="s">
        <v>74</v>
      </c>
      <c r="L143" s="43">
        <v>17.55</v>
      </c>
    </row>
    <row r="144" spans="1:12" ht="15">
      <c r="A144" s="23"/>
      <c r="B144" s="15"/>
      <c r="C144" s="11"/>
      <c r="D144" s="51" t="s">
        <v>31</v>
      </c>
      <c r="E144" s="42" t="s">
        <v>41</v>
      </c>
      <c r="F144" s="43">
        <v>20</v>
      </c>
      <c r="G144" s="43">
        <v>1.4</v>
      </c>
      <c r="H144" s="43">
        <v>0.2</v>
      </c>
      <c r="I144" s="43">
        <v>9.1999999999999993</v>
      </c>
      <c r="J144" s="43">
        <v>44</v>
      </c>
      <c r="K144" s="44" t="s">
        <v>68</v>
      </c>
      <c r="L144" s="43">
        <v>1.66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28">SUM(G139:G145)</f>
        <v>13.6</v>
      </c>
      <c r="H146" s="19">
        <f t="shared" si="28"/>
        <v>15.100000000000001</v>
      </c>
      <c r="I146" s="19">
        <f t="shared" si="28"/>
        <v>87</v>
      </c>
      <c r="J146" s="19">
        <f t="shared" si="28"/>
        <v>539.90000000000009</v>
      </c>
      <c r="K146" s="25"/>
      <c r="L146" s="19">
        <f t="shared" ref="L146" si="29">SUM(L139:L145)</f>
        <v>53.019999999999996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 t="s">
        <v>109</v>
      </c>
      <c r="F148" s="43">
        <v>250</v>
      </c>
      <c r="G148" s="43">
        <v>2.8</v>
      </c>
      <c r="H148" s="43">
        <v>11.2</v>
      </c>
      <c r="I148" s="43">
        <v>19.399999999999999</v>
      </c>
      <c r="J148" s="43">
        <v>190.3</v>
      </c>
      <c r="K148" s="44" t="s">
        <v>110</v>
      </c>
      <c r="L148" s="43">
        <v>13.4</v>
      </c>
    </row>
    <row r="149" spans="1:12" ht="15">
      <c r="A149" s="23"/>
      <c r="B149" s="15"/>
      <c r="C149" s="11"/>
      <c r="D149" s="7" t="s">
        <v>27</v>
      </c>
      <c r="E149" s="42" t="s">
        <v>111</v>
      </c>
      <c r="F149" s="43">
        <v>100</v>
      </c>
      <c r="G149" s="43">
        <v>15.4</v>
      </c>
      <c r="H149" s="43">
        <v>6.9</v>
      </c>
      <c r="I149" s="43">
        <v>10.3</v>
      </c>
      <c r="J149" s="43">
        <v>159</v>
      </c>
      <c r="K149" s="44" t="s">
        <v>112</v>
      </c>
      <c r="L149" s="43">
        <v>45.83</v>
      </c>
    </row>
    <row r="150" spans="1:12" ht="15">
      <c r="A150" s="23"/>
      <c r="B150" s="15"/>
      <c r="C150" s="11"/>
      <c r="D150" s="7" t="s">
        <v>28</v>
      </c>
      <c r="E150" s="42" t="s">
        <v>47</v>
      </c>
      <c r="F150" s="43">
        <v>180</v>
      </c>
      <c r="G150" s="43">
        <v>3.5</v>
      </c>
      <c r="H150" s="43">
        <v>8</v>
      </c>
      <c r="I150" s="43">
        <v>24.3</v>
      </c>
      <c r="J150" s="43">
        <v>187.4</v>
      </c>
      <c r="K150" s="44" t="s">
        <v>84</v>
      </c>
      <c r="L150" s="43">
        <v>17.04</v>
      </c>
    </row>
    <row r="151" spans="1:12" ht="15">
      <c r="A151" s="23"/>
      <c r="B151" s="15"/>
      <c r="C151" s="11"/>
      <c r="D151" s="7" t="s">
        <v>29</v>
      </c>
      <c r="E151" s="42" t="s">
        <v>48</v>
      </c>
      <c r="F151" s="43">
        <v>200</v>
      </c>
      <c r="G151" s="43">
        <v>1</v>
      </c>
      <c r="H151" s="43">
        <v>0.2</v>
      </c>
      <c r="I151" s="43">
        <v>20.2</v>
      </c>
      <c r="J151" s="43">
        <v>92</v>
      </c>
      <c r="K151" s="44" t="s">
        <v>68</v>
      </c>
      <c r="L151" s="43">
        <v>15.6</v>
      </c>
    </row>
    <row r="152" spans="1:12" ht="15">
      <c r="A152" s="23"/>
      <c r="B152" s="15"/>
      <c r="C152" s="11"/>
      <c r="D152" s="7" t="s">
        <v>30</v>
      </c>
      <c r="E152" s="42" t="s">
        <v>40</v>
      </c>
      <c r="F152" s="43">
        <v>40</v>
      </c>
      <c r="G152" s="43">
        <v>3.1</v>
      </c>
      <c r="H152" s="43">
        <v>0.4</v>
      </c>
      <c r="I152" s="43">
        <v>19.2</v>
      </c>
      <c r="J152" s="43">
        <v>94.4</v>
      </c>
      <c r="K152" s="44" t="s">
        <v>68</v>
      </c>
      <c r="L152" s="43">
        <v>3.73</v>
      </c>
    </row>
    <row r="153" spans="1:12" ht="15">
      <c r="A153" s="23"/>
      <c r="B153" s="15"/>
      <c r="C153" s="11"/>
      <c r="D153" s="7" t="s">
        <v>31</v>
      </c>
      <c r="E153" s="42" t="s">
        <v>41</v>
      </c>
      <c r="F153" s="43">
        <v>30</v>
      </c>
      <c r="G153" s="43">
        <v>2.1</v>
      </c>
      <c r="H153" s="43">
        <v>0.3</v>
      </c>
      <c r="I153" s="43">
        <v>14</v>
      </c>
      <c r="J153" s="43">
        <v>66</v>
      </c>
      <c r="K153" s="44" t="s">
        <v>68</v>
      </c>
      <c r="L153" s="43">
        <v>2.4900000000000002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800</v>
      </c>
      <c r="G156" s="19">
        <f t="shared" ref="G156:J156" si="30">SUM(G147:G155)</f>
        <v>27.900000000000002</v>
      </c>
      <c r="H156" s="19">
        <f t="shared" si="30"/>
        <v>27</v>
      </c>
      <c r="I156" s="19">
        <f t="shared" si="30"/>
        <v>107.4</v>
      </c>
      <c r="J156" s="19">
        <f t="shared" si="30"/>
        <v>789.1</v>
      </c>
      <c r="K156" s="25"/>
      <c r="L156" s="19">
        <f t="shared" ref="L156" si="31">SUM(L147:L155)</f>
        <v>98.089999999999989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1380</v>
      </c>
      <c r="G157" s="32">
        <f t="shared" ref="G157:L157" si="32">G146+G156</f>
        <v>41.5</v>
      </c>
      <c r="H157" s="32">
        <f t="shared" si="32"/>
        <v>42.1</v>
      </c>
      <c r="I157" s="32">
        <f t="shared" si="32"/>
        <v>194.4</v>
      </c>
      <c r="J157" s="32">
        <f t="shared" si="32"/>
        <v>1329</v>
      </c>
      <c r="K157" s="32"/>
      <c r="L157" s="32">
        <f t="shared" si="32"/>
        <v>151.10999999999999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59</v>
      </c>
      <c r="F158" s="40">
        <v>200</v>
      </c>
      <c r="G158" s="40">
        <v>18.5</v>
      </c>
      <c r="H158" s="40">
        <v>29.6</v>
      </c>
      <c r="I158" s="40">
        <v>4.5999999999999996</v>
      </c>
      <c r="J158" s="40">
        <v>357.8</v>
      </c>
      <c r="K158" s="41" t="s">
        <v>114</v>
      </c>
      <c r="L158" s="40">
        <v>58.34</v>
      </c>
    </row>
    <row r="159" spans="1:12" ht="15">
      <c r="A159" s="23"/>
      <c r="B159" s="15"/>
      <c r="C159" s="11"/>
      <c r="D159" s="6" t="s">
        <v>25</v>
      </c>
      <c r="E159" s="42" t="s">
        <v>115</v>
      </c>
      <c r="F159" s="43">
        <v>25</v>
      </c>
      <c r="G159" s="43">
        <v>5.7</v>
      </c>
      <c r="H159" s="43">
        <v>7.2</v>
      </c>
      <c r="I159" s="43">
        <v>0</v>
      </c>
      <c r="J159" s="43">
        <v>90</v>
      </c>
      <c r="K159" s="52" t="s">
        <v>128</v>
      </c>
      <c r="L159" s="43">
        <v>20</v>
      </c>
    </row>
    <row r="160" spans="1:12" ht="15">
      <c r="A160" s="23"/>
      <c r="B160" s="15"/>
      <c r="C160" s="11"/>
      <c r="D160" s="7" t="s">
        <v>21</v>
      </c>
      <c r="E160" s="42" t="s">
        <v>50</v>
      </c>
      <c r="F160" s="43">
        <v>180</v>
      </c>
      <c r="G160" s="43">
        <v>2.8</v>
      </c>
      <c r="H160" s="43">
        <v>3</v>
      </c>
      <c r="I160" s="43">
        <v>12.3</v>
      </c>
      <c r="J160" s="43">
        <v>82.5</v>
      </c>
      <c r="K160" s="44" t="s">
        <v>88</v>
      </c>
      <c r="L160" s="43">
        <v>9.09</v>
      </c>
    </row>
    <row r="161" spans="1:12" ht="15">
      <c r="A161" s="23"/>
      <c r="B161" s="15"/>
      <c r="C161" s="11"/>
      <c r="D161" s="7" t="s">
        <v>22</v>
      </c>
      <c r="E161" s="42" t="s">
        <v>40</v>
      </c>
      <c r="F161" s="43">
        <v>20</v>
      </c>
      <c r="G161" s="43">
        <v>1.5</v>
      </c>
      <c r="H161" s="43">
        <v>0.2</v>
      </c>
      <c r="I161" s="43">
        <v>9.6</v>
      </c>
      <c r="J161" s="43">
        <v>47.2</v>
      </c>
      <c r="K161" s="44" t="s">
        <v>68</v>
      </c>
      <c r="L161" s="43">
        <v>1.86</v>
      </c>
    </row>
    <row r="162" spans="1:12" ht="15">
      <c r="A162" s="23"/>
      <c r="B162" s="15"/>
      <c r="C162" s="11"/>
      <c r="D162" s="7" t="s">
        <v>23</v>
      </c>
      <c r="E162" s="42" t="s">
        <v>63</v>
      </c>
      <c r="F162" s="43">
        <v>135</v>
      </c>
      <c r="G162" s="43">
        <v>0.5</v>
      </c>
      <c r="H162" s="43">
        <v>0.5</v>
      </c>
      <c r="I162" s="43">
        <v>13.2</v>
      </c>
      <c r="J162" s="43">
        <v>63.5</v>
      </c>
      <c r="K162" s="44" t="s">
        <v>68</v>
      </c>
      <c r="L162" s="43">
        <v>18.22</v>
      </c>
    </row>
    <row r="163" spans="1:12" ht="15">
      <c r="A163" s="23"/>
      <c r="B163" s="15"/>
      <c r="C163" s="11"/>
      <c r="D163" s="51" t="s">
        <v>31</v>
      </c>
      <c r="E163" s="42" t="s">
        <v>41</v>
      </c>
      <c r="F163" s="43">
        <v>20</v>
      </c>
      <c r="G163" s="43">
        <v>1.4</v>
      </c>
      <c r="H163" s="43">
        <v>0.2</v>
      </c>
      <c r="I163" s="43">
        <v>9.1999999999999993</v>
      </c>
      <c r="J163" s="43">
        <v>44</v>
      </c>
      <c r="K163" s="44" t="s">
        <v>68</v>
      </c>
      <c r="L163" s="43">
        <v>1.66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580</v>
      </c>
      <c r="G165" s="19">
        <f t="shared" ref="G165:J165" si="33">SUM(G158:G164)</f>
        <v>30.4</v>
      </c>
      <c r="H165" s="19">
        <f t="shared" si="33"/>
        <v>40.70000000000001</v>
      </c>
      <c r="I165" s="19">
        <f t="shared" si="33"/>
        <v>48.900000000000006</v>
      </c>
      <c r="J165" s="19">
        <f t="shared" si="33"/>
        <v>685</v>
      </c>
      <c r="K165" s="25"/>
      <c r="L165" s="19">
        <f t="shared" ref="L165" si="34">SUM(L158:L164)</f>
        <v>109.17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58</v>
      </c>
      <c r="F166" s="43">
        <v>100</v>
      </c>
      <c r="G166" s="43">
        <v>1.5</v>
      </c>
      <c r="H166" s="43">
        <v>5</v>
      </c>
      <c r="I166" s="43">
        <v>9</v>
      </c>
      <c r="J166" s="43">
        <v>87</v>
      </c>
      <c r="K166" s="44" t="s">
        <v>96</v>
      </c>
      <c r="L166" s="43">
        <v>6.42</v>
      </c>
    </row>
    <row r="167" spans="1:12" ht="15">
      <c r="A167" s="23"/>
      <c r="B167" s="15"/>
      <c r="C167" s="11"/>
      <c r="D167" s="7" t="s">
        <v>26</v>
      </c>
      <c r="E167" s="42" t="s">
        <v>54</v>
      </c>
      <c r="F167" s="43">
        <v>250</v>
      </c>
      <c r="G167" s="43">
        <v>3.2</v>
      </c>
      <c r="H167" s="43">
        <v>6.4</v>
      </c>
      <c r="I167" s="43">
        <v>13.9</v>
      </c>
      <c r="J167" s="43">
        <v>126</v>
      </c>
      <c r="K167" s="44">
        <v>168</v>
      </c>
      <c r="L167" s="43">
        <v>12.7</v>
      </c>
    </row>
    <row r="168" spans="1:12" ht="15">
      <c r="A168" s="23"/>
      <c r="B168" s="15"/>
      <c r="C168" s="11"/>
      <c r="D168" s="7" t="s">
        <v>27</v>
      </c>
      <c r="E168" s="42" t="s">
        <v>60</v>
      </c>
      <c r="F168" s="43">
        <v>180</v>
      </c>
      <c r="G168" s="43">
        <v>17.7</v>
      </c>
      <c r="H168" s="43">
        <v>15.2</v>
      </c>
      <c r="I168" s="43">
        <v>21.3</v>
      </c>
      <c r="J168" s="43">
        <v>296.7</v>
      </c>
      <c r="K168" s="44" t="s">
        <v>116</v>
      </c>
      <c r="L168" s="43">
        <v>52.9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122</v>
      </c>
      <c r="F170" s="43">
        <v>200</v>
      </c>
      <c r="G170" s="43">
        <v>0.2</v>
      </c>
      <c r="H170" s="43">
        <v>0.2</v>
      </c>
      <c r="I170" s="43">
        <v>15.7</v>
      </c>
      <c r="J170" s="43">
        <v>64.900000000000006</v>
      </c>
      <c r="K170" s="44" t="s">
        <v>117</v>
      </c>
      <c r="L170" s="43">
        <v>9.9600000000000009</v>
      </c>
    </row>
    <row r="171" spans="1:12" ht="15">
      <c r="A171" s="23"/>
      <c r="B171" s="15"/>
      <c r="C171" s="11"/>
      <c r="D171" s="7" t="s">
        <v>30</v>
      </c>
      <c r="E171" s="42" t="s">
        <v>40</v>
      </c>
      <c r="F171" s="43">
        <v>40</v>
      </c>
      <c r="G171" s="43">
        <v>3.1</v>
      </c>
      <c r="H171" s="43">
        <v>0.4</v>
      </c>
      <c r="I171" s="43">
        <v>19.2</v>
      </c>
      <c r="J171" s="43">
        <v>94.4</v>
      </c>
      <c r="K171" s="44" t="s">
        <v>68</v>
      </c>
      <c r="L171" s="43">
        <v>3.73</v>
      </c>
    </row>
    <row r="172" spans="1:12" ht="15">
      <c r="A172" s="23"/>
      <c r="B172" s="15"/>
      <c r="C172" s="11"/>
      <c r="D172" s="7" t="s">
        <v>31</v>
      </c>
      <c r="E172" s="42" t="s">
        <v>41</v>
      </c>
      <c r="F172" s="43">
        <v>30</v>
      </c>
      <c r="G172" s="43">
        <v>2.1</v>
      </c>
      <c r="H172" s="43">
        <v>0.3</v>
      </c>
      <c r="I172" s="43">
        <v>13.8</v>
      </c>
      <c r="J172" s="43">
        <v>66</v>
      </c>
      <c r="K172" s="44" t="s">
        <v>68</v>
      </c>
      <c r="L172" s="43">
        <v>2.4900000000000002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800</v>
      </c>
      <c r="G175" s="19">
        <f t="shared" ref="G175:J175" si="35">SUM(G166:G174)</f>
        <v>27.8</v>
      </c>
      <c r="H175" s="19">
        <f t="shared" si="35"/>
        <v>27.5</v>
      </c>
      <c r="I175" s="19">
        <f t="shared" si="35"/>
        <v>92.9</v>
      </c>
      <c r="J175" s="19">
        <f t="shared" si="35"/>
        <v>735</v>
      </c>
      <c r="K175" s="25"/>
      <c r="L175" s="19">
        <f t="shared" ref="L175" si="36">SUM(L166:L174)</f>
        <v>88.199999999999989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1380</v>
      </c>
      <c r="G176" s="32">
        <f t="shared" ref="G176:L176" si="37">G165+G175</f>
        <v>58.2</v>
      </c>
      <c r="H176" s="32">
        <f t="shared" si="37"/>
        <v>68.200000000000017</v>
      </c>
      <c r="I176" s="32">
        <f t="shared" si="37"/>
        <v>141.80000000000001</v>
      </c>
      <c r="J176" s="32">
        <f t="shared" si="37"/>
        <v>1420</v>
      </c>
      <c r="K176" s="32"/>
      <c r="L176" s="32">
        <f t="shared" si="37"/>
        <v>197.37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49</v>
      </c>
      <c r="F177" s="40">
        <v>200</v>
      </c>
      <c r="G177" s="40">
        <v>5.6</v>
      </c>
      <c r="H177" s="40">
        <v>7.8</v>
      </c>
      <c r="I177" s="40">
        <v>26.9</v>
      </c>
      <c r="J177" s="40">
        <v>199.8</v>
      </c>
      <c r="K177" s="41" t="s">
        <v>118</v>
      </c>
      <c r="L177" s="40">
        <v>13.86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44</v>
      </c>
      <c r="F179" s="43">
        <v>200</v>
      </c>
      <c r="G179" s="43">
        <v>2.8</v>
      </c>
      <c r="H179" s="43">
        <v>2.9</v>
      </c>
      <c r="I179" s="43">
        <v>14</v>
      </c>
      <c r="J179" s="43">
        <v>88</v>
      </c>
      <c r="K179" s="44" t="s">
        <v>78</v>
      </c>
      <c r="L179" s="43">
        <v>12.34</v>
      </c>
    </row>
    <row r="180" spans="1:12" ht="15">
      <c r="A180" s="23"/>
      <c r="B180" s="15"/>
      <c r="C180" s="11"/>
      <c r="D180" s="7" t="s">
        <v>22</v>
      </c>
      <c r="E180" s="42" t="s">
        <v>40</v>
      </c>
      <c r="F180" s="43">
        <v>20</v>
      </c>
      <c r="G180" s="43">
        <v>1.5</v>
      </c>
      <c r="H180" s="43">
        <v>0.2</v>
      </c>
      <c r="I180" s="43">
        <v>9.6</v>
      </c>
      <c r="J180" s="43">
        <v>47.2</v>
      </c>
      <c r="K180" s="44" t="s">
        <v>68</v>
      </c>
      <c r="L180" s="43">
        <v>1.86</v>
      </c>
    </row>
    <row r="181" spans="1:12" ht="15">
      <c r="A181" s="23"/>
      <c r="B181" s="15"/>
      <c r="C181" s="11"/>
      <c r="D181" s="7" t="s">
        <v>23</v>
      </c>
      <c r="E181" s="42" t="s">
        <v>63</v>
      </c>
      <c r="F181" s="43">
        <v>140</v>
      </c>
      <c r="G181" s="43">
        <v>0.6</v>
      </c>
      <c r="H181" s="43">
        <v>0.6</v>
      </c>
      <c r="I181" s="43">
        <v>13.7</v>
      </c>
      <c r="J181" s="43">
        <v>65.8</v>
      </c>
      <c r="K181" s="44" t="s">
        <v>68</v>
      </c>
      <c r="L181" s="43">
        <v>18.899999999999999</v>
      </c>
    </row>
    <row r="182" spans="1:12" ht="15">
      <c r="A182" s="23"/>
      <c r="B182" s="15"/>
      <c r="C182" s="11"/>
      <c r="D182" s="51" t="s">
        <v>31</v>
      </c>
      <c r="E182" s="42" t="s">
        <v>41</v>
      </c>
      <c r="F182" s="43">
        <v>20</v>
      </c>
      <c r="G182" s="43">
        <v>1.4</v>
      </c>
      <c r="H182" s="43">
        <v>0.2</v>
      </c>
      <c r="I182" s="43">
        <v>9.1999999999999993</v>
      </c>
      <c r="J182" s="43">
        <v>44</v>
      </c>
      <c r="K182" s="44" t="s">
        <v>68</v>
      </c>
      <c r="L182" s="43">
        <v>1.66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38">SUM(G177:G183)</f>
        <v>11.899999999999999</v>
      </c>
      <c r="H184" s="19">
        <f t="shared" si="38"/>
        <v>11.699999999999998</v>
      </c>
      <c r="I184" s="19">
        <f t="shared" si="38"/>
        <v>73.400000000000006</v>
      </c>
      <c r="J184" s="19">
        <f t="shared" si="38"/>
        <v>444.8</v>
      </c>
      <c r="K184" s="25"/>
      <c r="L184" s="19">
        <f t="shared" ref="L184" si="39">SUM(L177:L183)</f>
        <v>48.61999999999999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108</v>
      </c>
      <c r="F186" s="43">
        <v>250</v>
      </c>
      <c r="G186" s="43">
        <v>2.2999999999999998</v>
      </c>
      <c r="H186" s="43">
        <v>10.7</v>
      </c>
      <c r="I186" s="43">
        <v>10.1</v>
      </c>
      <c r="J186" s="43">
        <v>147</v>
      </c>
      <c r="K186" s="44">
        <v>124</v>
      </c>
      <c r="L186" s="43">
        <v>10.68</v>
      </c>
    </row>
    <row r="187" spans="1:12" ht="15">
      <c r="A187" s="23"/>
      <c r="B187" s="15"/>
      <c r="C187" s="11"/>
      <c r="D187" s="7" t="s">
        <v>27</v>
      </c>
      <c r="E187" s="42" t="s">
        <v>119</v>
      </c>
      <c r="F187" s="43">
        <v>100</v>
      </c>
      <c r="G187" s="43">
        <v>13.8</v>
      </c>
      <c r="H187" s="43">
        <v>9.4</v>
      </c>
      <c r="I187" s="43">
        <v>15.9</v>
      </c>
      <c r="J187" s="43">
        <v>204.4</v>
      </c>
      <c r="K187" s="44" t="s">
        <v>83</v>
      </c>
      <c r="L187" s="43">
        <v>23.76</v>
      </c>
    </row>
    <row r="188" spans="1:12" ht="15">
      <c r="A188" s="23"/>
      <c r="B188" s="15"/>
      <c r="C188" s="11"/>
      <c r="D188" s="7" t="s">
        <v>28</v>
      </c>
      <c r="E188" s="42" t="s">
        <v>123</v>
      </c>
      <c r="F188" s="43">
        <v>180</v>
      </c>
      <c r="G188" s="43">
        <v>7.1</v>
      </c>
      <c r="H188" s="43">
        <v>10.8</v>
      </c>
      <c r="I188" s="43">
        <v>35.5</v>
      </c>
      <c r="J188" s="43">
        <v>270.8</v>
      </c>
      <c r="K188" s="44">
        <v>302</v>
      </c>
      <c r="L188" s="43">
        <v>6.54</v>
      </c>
    </row>
    <row r="189" spans="1:12" ht="15">
      <c r="A189" s="23"/>
      <c r="B189" s="15"/>
      <c r="C189" s="11"/>
      <c r="D189" s="7" t="s">
        <v>29</v>
      </c>
      <c r="E189" s="42" t="s">
        <v>48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68</v>
      </c>
      <c r="L189" s="43">
        <v>15.6</v>
      </c>
    </row>
    <row r="190" spans="1:12" ht="15">
      <c r="A190" s="23"/>
      <c r="B190" s="15"/>
      <c r="C190" s="11"/>
      <c r="D190" s="7" t="s">
        <v>30</v>
      </c>
      <c r="E190" s="42" t="s">
        <v>40</v>
      </c>
      <c r="F190" s="43">
        <v>40</v>
      </c>
      <c r="G190" s="43">
        <v>3.1</v>
      </c>
      <c r="H190" s="43">
        <v>0.4</v>
      </c>
      <c r="I190" s="43">
        <v>19.2</v>
      </c>
      <c r="J190" s="43">
        <v>94.4</v>
      </c>
      <c r="K190" s="44" t="s">
        <v>68</v>
      </c>
      <c r="L190" s="43">
        <v>3.73</v>
      </c>
    </row>
    <row r="191" spans="1:12" ht="15">
      <c r="A191" s="23"/>
      <c r="B191" s="15"/>
      <c r="C191" s="11"/>
      <c r="D191" s="7" t="s">
        <v>31</v>
      </c>
      <c r="E191" s="42" t="s">
        <v>41</v>
      </c>
      <c r="F191" s="43">
        <v>30</v>
      </c>
      <c r="G191" s="43">
        <v>2.1</v>
      </c>
      <c r="H191" s="43">
        <v>0.3</v>
      </c>
      <c r="I191" s="43">
        <v>14</v>
      </c>
      <c r="J191" s="43">
        <v>66</v>
      </c>
      <c r="K191" s="44" t="s">
        <v>68</v>
      </c>
      <c r="L191" s="43">
        <v>2.4900000000000002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800</v>
      </c>
      <c r="G194" s="19">
        <f t="shared" ref="G194:J194" si="40">SUM(G185:G193)</f>
        <v>29.400000000000006</v>
      </c>
      <c r="H194" s="19">
        <f t="shared" si="40"/>
        <v>31.8</v>
      </c>
      <c r="I194" s="19">
        <f t="shared" si="40"/>
        <v>114.9</v>
      </c>
      <c r="J194" s="19">
        <f t="shared" si="40"/>
        <v>874.6</v>
      </c>
      <c r="K194" s="25"/>
      <c r="L194" s="19">
        <f t="shared" ref="L194" si="41">SUM(L185:L193)</f>
        <v>62.8</v>
      </c>
    </row>
    <row r="195" spans="1:12" ht="15.75" thickBot="1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1380</v>
      </c>
      <c r="G195" s="32">
        <f t="shared" ref="G195:L195" si="42">G184+G194</f>
        <v>41.300000000000004</v>
      </c>
      <c r="H195" s="32">
        <f t="shared" si="42"/>
        <v>43.5</v>
      </c>
      <c r="I195" s="32">
        <f t="shared" si="42"/>
        <v>188.3</v>
      </c>
      <c r="J195" s="32">
        <f t="shared" si="42"/>
        <v>1319.4</v>
      </c>
      <c r="K195" s="32"/>
      <c r="L195" s="32">
        <f t="shared" si="42"/>
        <v>111.41999999999999</v>
      </c>
    </row>
    <row r="196" spans="1:12" ht="13.5" thickBot="1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1379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49.5</v>
      </c>
      <c r="H196" s="34">
        <f t="shared" si="43"/>
        <v>55.440000000000012</v>
      </c>
      <c r="I196" s="34">
        <f t="shared" si="43"/>
        <v>182.60999999999999</v>
      </c>
      <c r="J196" s="34">
        <f t="shared" si="43"/>
        <v>1433.48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154.78899999999999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1.1023622047244095" right="0" top="0.74803149606299213" bottom="0.59055118110236227" header="0" footer="0"/>
  <pageSetup paperSize="9" scale="80" orientation="landscape" horizontalDpi="0" verticalDpi="0" r:id="rId1"/>
  <ignoredErrors>
    <ignoredError sqref="L19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2025-07-11T05:28:10Z</cp:lastPrinted>
  <dcterms:created xsi:type="dcterms:W3CDTF">2022-05-16T14:23:56Z</dcterms:created>
  <dcterms:modified xsi:type="dcterms:W3CDTF">2025-09-03T10:25:25Z</dcterms:modified>
</cp:coreProperties>
</file>