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F13"/>
  <c r="F24" s="1"/>
  <c r="G157" l="1"/>
  <c r="L62"/>
  <c r="F119"/>
  <c r="H138"/>
  <c r="J157"/>
  <c r="F176"/>
  <c r="H195"/>
  <c r="J100"/>
  <c r="H81"/>
  <c r="G81"/>
  <c r="J62"/>
  <c r="F62"/>
  <c r="F43"/>
  <c r="J43"/>
  <c r="I43"/>
  <c r="I196" s="1"/>
  <c r="G24"/>
  <c r="H24"/>
  <c r="L196"/>
  <c r="G196" l="1"/>
  <c r="H196"/>
  <c r="J196"/>
  <c r="F196"/>
</calcChain>
</file>

<file path=xl/sharedStrings.xml><?xml version="1.0" encoding="utf-8"?>
<sst xmlns="http://schemas.openxmlformats.org/spreadsheetml/2006/main" count="312" uniqueCount="85">
  <si>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</si>
  <si>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</si>
  <si>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</si>
  <si>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</si>
  <si>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</si>
  <si>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</si>
  <si>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</si>
  <si>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</si>
  <si>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</si>
  <si>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</si>
  <si>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</si>
  <si>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</si>
  <si>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</si>
  <si>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</si>
  <si>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</si>
  <si>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</si>
  <si>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</si>
  <si>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</si>
  <si>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</si>
  <si>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</si>
  <si>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</si>
  <si>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</si>
  <si>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</si>
  <si>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</si>
  <si>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</si>
  <si>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</si>
  <si>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</si>
  <si>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</si>
  <si>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</si>
  <si>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</si>
  <si>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</si>
  <si>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</si>
  <si>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</si>
  <si>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</si>
  <si>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</si>
  <si>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</si>
  <si>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</si>
  <si>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</si>
  <si>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</si>
  <si>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</si>
  <si>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Шляпникова </t>
  </si>
  <si>
    <t>Макароны запеченные с сыром</t>
  </si>
  <si>
    <t>Чай с сахаром</t>
  </si>
  <si>
    <t xml:space="preserve">Хлеб пшеничный </t>
  </si>
  <si>
    <t>Фрукт свежий (яблоко)</t>
  </si>
  <si>
    <t>Хлеб ржаной</t>
  </si>
  <si>
    <t xml:space="preserve">Суп гороховый </t>
  </si>
  <si>
    <t>Котлета из говядины</t>
  </si>
  <si>
    <t>Каша гречневая вязкая</t>
  </si>
  <si>
    <t>Компот из сухофруктов</t>
  </si>
  <si>
    <t xml:space="preserve">Суфле творожное </t>
  </si>
  <si>
    <t>Кофейный напиток</t>
  </si>
  <si>
    <t>соус</t>
  </si>
  <si>
    <t>Соус молочный сладкий</t>
  </si>
  <si>
    <t>Свекольник</t>
  </si>
  <si>
    <t xml:space="preserve">Котлета рыбная </t>
  </si>
  <si>
    <t>Пюре картофельное</t>
  </si>
  <si>
    <t>Сок для детского питания</t>
  </si>
  <si>
    <t xml:space="preserve">Каша манная молочная жидкая </t>
  </si>
  <si>
    <t>Чай с молоком</t>
  </si>
  <si>
    <t>бутерброд</t>
  </si>
  <si>
    <t>Бутерброд с сыром 1-й вариант)</t>
  </si>
  <si>
    <t xml:space="preserve">Рассольник Ленинградский </t>
  </si>
  <si>
    <t xml:space="preserve">Котлета куриная </t>
  </si>
  <si>
    <t xml:space="preserve">Капуста тушеная </t>
  </si>
  <si>
    <t>Суп молочный с макаронными изделиями</t>
  </si>
  <si>
    <t xml:space="preserve">Какао с молоком </t>
  </si>
  <si>
    <t>Сырник</t>
  </si>
  <si>
    <t>Суп-пюре из разных овощей</t>
  </si>
  <si>
    <t>Плов из отварной говядины</t>
  </si>
  <si>
    <t xml:space="preserve">Омлет с сыром </t>
  </si>
  <si>
    <t>Суп картофельный с рыбой</t>
  </si>
  <si>
    <t>Печень говяжья по - строгановски</t>
  </si>
  <si>
    <t>Картофель, отварной с тушеным луком</t>
  </si>
  <si>
    <t>вит напиток</t>
  </si>
  <si>
    <t>Витаминный напиток</t>
  </si>
  <si>
    <t>Салат из свеклы отварной</t>
  </si>
  <si>
    <t>Суп картофельный с клетсками</t>
  </si>
  <si>
    <t>Минтай жареный(запеченный)</t>
  </si>
  <si>
    <t>Каша рисовая молочная жидкая</t>
  </si>
  <si>
    <t xml:space="preserve">Омлет натуральный </t>
  </si>
  <si>
    <t>Жаркое по-домашнему</t>
  </si>
  <si>
    <t>Салат из моркови</t>
  </si>
  <si>
    <t>Щи из свежей капусты со сметаной</t>
  </si>
  <si>
    <t>Рис припущенный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</si>
</sst>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5.0999999999999996</v>
      </c>
      <c r="H6" s="40">
        <v>7.8</v>
      </c>
      <c r="I6" s="40">
        <v>27.75</v>
      </c>
      <c r="J6" s="40">
        <v>217</v>
      </c>
      <c r="K6" s="41">
        <v>124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10</v>
      </c>
      <c r="J8" s="43">
        <v>37.9</v>
      </c>
      <c r="K8" s="44">
        <v>197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160</v>
      </c>
      <c r="G10" s="43">
        <v>0.7</v>
      </c>
      <c r="H10" s="43">
        <v>0.14000000000000001</v>
      </c>
      <c r="I10" s="43">
        <v>7.2</v>
      </c>
      <c r="J10" s="43">
        <v>37.83</v>
      </c>
      <c r="K10" s="44">
        <v>82</v>
      </c>
      <c r="L10" s="43"/>
    </row>
    <row r="11" spans="1:12" ht="15">
      <c r="A11" s="23"/>
      <c r="B11" s="15"/>
      <c r="C11" s="11"/>
      <c r="D11" s="51" t="s">
        <v>32</v>
      </c>
      <c r="E11" s="42" t="s">
        <v>45</v>
      </c>
      <c r="F11" s="43">
        <v>20</v>
      </c>
      <c r="G11" s="43">
        <v>2.5499999999999998</v>
      </c>
      <c r="H11" s="43">
        <v>0.99</v>
      </c>
      <c r="I11" s="43">
        <v>14.49</v>
      </c>
      <c r="J11" s="43">
        <v>38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11.39</v>
      </c>
      <c r="H13" s="19">
        <f t="shared" si="0"/>
        <v>9.25</v>
      </c>
      <c r="I13" s="19">
        <f t="shared" si="0"/>
        <v>79.11999999999999</v>
      </c>
      <c r="J13" s="19">
        <f t="shared" si="0"/>
        <v>424.72999999999996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2.34</v>
      </c>
      <c r="H15" s="43">
        <v>3.89</v>
      </c>
      <c r="I15" s="43">
        <v>13.61</v>
      </c>
      <c r="J15" s="43">
        <v>98.78</v>
      </c>
      <c r="K15" s="44">
        <v>45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11.7</v>
      </c>
      <c r="H16" s="43">
        <v>12.8</v>
      </c>
      <c r="I16" s="43">
        <v>6.32</v>
      </c>
      <c r="J16" s="43">
        <v>194</v>
      </c>
      <c r="K16" s="44">
        <v>189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160</v>
      </c>
      <c r="G17" s="43">
        <v>4.5</v>
      </c>
      <c r="H17" s="43">
        <v>6.2</v>
      </c>
      <c r="I17" s="43">
        <v>24</v>
      </c>
      <c r="J17" s="43">
        <v>210</v>
      </c>
      <c r="K17" s="44">
        <v>385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0.56000000000000005</v>
      </c>
      <c r="H18" s="43">
        <v>0</v>
      </c>
      <c r="I18" s="43">
        <v>27.89</v>
      </c>
      <c r="J18" s="43">
        <v>113.79</v>
      </c>
      <c r="K18" s="44">
        <v>283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3.8</v>
      </c>
      <c r="H19" s="43">
        <v>0.4</v>
      </c>
      <c r="I19" s="43">
        <v>24.3</v>
      </c>
      <c r="J19" s="43">
        <v>119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28</v>
      </c>
      <c r="G20" s="43">
        <v>1.8</v>
      </c>
      <c r="H20" s="43">
        <v>0.3</v>
      </c>
      <c r="I20" s="43">
        <v>9.6</v>
      </c>
      <c r="J20" s="43">
        <v>50.7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788</v>
      </c>
      <c r="G23" s="19">
        <f t="shared" ref="G23:J23" si="2">SUM(G14:G22)</f>
        <v>24.7</v>
      </c>
      <c r="H23" s="19">
        <f t="shared" si="2"/>
        <v>23.59</v>
      </c>
      <c r="I23" s="19">
        <f t="shared" si="2"/>
        <v>105.71999999999998</v>
      </c>
      <c r="J23" s="19">
        <f t="shared" si="2"/>
        <v>786.27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1358</v>
      </c>
      <c r="G24" s="32">
        <f t="shared" ref="G24:J24" si="4">G13+G23</f>
        <v>36.090000000000003</v>
      </c>
      <c r="H24" s="32">
        <f t="shared" si="4"/>
        <v>32.840000000000003</v>
      </c>
      <c r="I24" s="32">
        <f t="shared" si="4"/>
        <v>184.83999999999997</v>
      </c>
      <c r="J24" s="32">
        <f t="shared" si="4"/>
        <v>1211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220</v>
      </c>
      <c r="G25" s="40">
        <v>25.3</v>
      </c>
      <c r="H25" s="40">
        <v>17.600000000000001</v>
      </c>
      <c r="I25" s="40">
        <v>39.6</v>
      </c>
      <c r="J25" s="40">
        <v>380</v>
      </c>
      <c r="K25" s="41">
        <v>36</v>
      </c>
      <c r="L25" s="40"/>
    </row>
    <row r="26" spans="1:12" ht="15">
      <c r="A26" s="14"/>
      <c r="B26" s="15"/>
      <c r="C26" s="11"/>
      <c r="D26" s="6" t="s">
        <v>52</v>
      </c>
      <c r="E26" s="42" t="s">
        <v>53</v>
      </c>
      <c r="F26" s="43">
        <v>45</v>
      </c>
      <c r="G26" s="43">
        <v>1.17</v>
      </c>
      <c r="H26" s="43">
        <v>3.6</v>
      </c>
      <c r="I26" s="43">
        <v>7.38</v>
      </c>
      <c r="J26" s="43">
        <v>65.52</v>
      </c>
      <c r="K26" s="44">
        <v>237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2.79</v>
      </c>
      <c r="H27" s="43">
        <v>3.19</v>
      </c>
      <c r="I27" s="43">
        <v>19.71</v>
      </c>
      <c r="J27" s="43">
        <v>118.69</v>
      </c>
      <c r="K27" s="44">
        <v>286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32</v>
      </c>
      <c r="E30" s="42" t="s">
        <v>45</v>
      </c>
      <c r="F30" s="43">
        <v>20</v>
      </c>
      <c r="G30" s="43">
        <v>2.5499999999999998</v>
      </c>
      <c r="H30" s="43">
        <v>0.99</v>
      </c>
      <c r="I30" s="43">
        <v>14.49</v>
      </c>
      <c r="J30" s="43">
        <v>38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34.849999999999994</v>
      </c>
      <c r="H32" s="19">
        <f t="shared" ref="H32" si="7">SUM(H25:H31)</f>
        <v>25.700000000000003</v>
      </c>
      <c r="I32" s="19">
        <f t="shared" ref="I32" si="8">SUM(I25:I31)</f>
        <v>100.86</v>
      </c>
      <c r="J32" s="19">
        <f t="shared" ref="J32:L32" si="9">SUM(J25:J31)</f>
        <v>696.21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1.9</v>
      </c>
      <c r="H34" s="43">
        <v>6.34</v>
      </c>
      <c r="I34" s="43">
        <v>10.050000000000001</v>
      </c>
      <c r="J34" s="43">
        <v>104.54</v>
      </c>
      <c r="K34" s="44">
        <v>43</v>
      </c>
      <c r="L34" s="43"/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17</v>
      </c>
      <c r="H35" s="43">
        <v>11</v>
      </c>
      <c r="I35" s="43">
        <v>11.3</v>
      </c>
      <c r="J35" s="43">
        <v>236</v>
      </c>
      <c r="K35" s="44">
        <v>161</v>
      </c>
      <c r="L35" s="43"/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3.19</v>
      </c>
      <c r="H36" s="43">
        <v>6.06</v>
      </c>
      <c r="I36" s="43">
        <v>23.7</v>
      </c>
      <c r="J36" s="43">
        <v>160.44999999999999</v>
      </c>
      <c r="K36" s="44">
        <v>241</v>
      </c>
      <c r="L36" s="43"/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240</v>
      </c>
      <c r="G37" s="43">
        <v>2.4</v>
      </c>
      <c r="H37" s="43">
        <v>0.24</v>
      </c>
      <c r="I37" s="43">
        <v>6.9</v>
      </c>
      <c r="J37" s="43">
        <v>43.2</v>
      </c>
      <c r="K37" s="44">
        <v>293</v>
      </c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3.8</v>
      </c>
      <c r="H38" s="43">
        <v>0.4</v>
      </c>
      <c r="I38" s="43">
        <v>24.3</v>
      </c>
      <c r="J38" s="43">
        <v>119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28</v>
      </c>
      <c r="G39" s="43">
        <v>1.8</v>
      </c>
      <c r="H39" s="43">
        <v>0.3</v>
      </c>
      <c r="I39" s="43">
        <v>9.6</v>
      </c>
      <c r="J39" s="43">
        <v>50.7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818</v>
      </c>
      <c r="G42" s="19">
        <f t="shared" ref="G42" si="10">SUM(G33:G41)</f>
        <v>30.09</v>
      </c>
      <c r="H42" s="19">
        <f t="shared" ref="H42" si="11">SUM(H33:H41)</f>
        <v>24.339999999999996</v>
      </c>
      <c r="I42" s="19">
        <f t="shared" ref="I42" si="12">SUM(I33:I41)</f>
        <v>85.85</v>
      </c>
      <c r="J42" s="19">
        <f t="shared" ref="J42:L42" si="13">SUM(J33:J41)</f>
        <v>713.8900000000001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1343</v>
      </c>
      <c r="G43" s="32">
        <f t="shared" ref="G43" si="14">G32+G42</f>
        <v>64.94</v>
      </c>
      <c r="H43" s="32">
        <f t="shared" ref="H43" si="15">H32+H42</f>
        <v>50.04</v>
      </c>
      <c r="I43" s="32">
        <f t="shared" ref="I43" si="16">I32+I42</f>
        <v>186.70999999999998</v>
      </c>
      <c r="J43" s="32">
        <f t="shared" ref="J43:L43" si="17">J32+J42</f>
        <v>1410.1000000000001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6.2</v>
      </c>
      <c r="H44" s="40">
        <v>8.0500000000000007</v>
      </c>
      <c r="I44" s="40">
        <v>31.09</v>
      </c>
      <c r="J44" s="40">
        <v>222.02</v>
      </c>
      <c r="K44" s="41">
        <v>107</v>
      </c>
      <c r="L44" s="40"/>
    </row>
    <row r="45" spans="1:12" ht="15">
      <c r="A45" s="23"/>
      <c r="B45" s="15"/>
      <c r="C45" s="11"/>
      <c r="D45" s="6" t="s">
        <v>60</v>
      </c>
      <c r="E45" s="42" t="s">
        <v>61</v>
      </c>
      <c r="F45" s="43">
        <v>45</v>
      </c>
      <c r="G45" s="43">
        <v>6.62</v>
      </c>
      <c r="H45" s="43">
        <v>9.48</v>
      </c>
      <c r="I45" s="43">
        <v>10.6</v>
      </c>
      <c r="J45" s="43">
        <v>152</v>
      </c>
      <c r="K45" s="44">
        <v>376</v>
      </c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180</v>
      </c>
      <c r="G46" s="43">
        <v>137.69999999999999</v>
      </c>
      <c r="H46" s="43">
        <v>2.5</v>
      </c>
      <c r="I46" s="43">
        <v>2.29</v>
      </c>
      <c r="J46" s="43">
        <v>11.94</v>
      </c>
      <c r="K46" s="44">
        <v>137.69999999999999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102</v>
      </c>
      <c r="G48" s="43">
        <v>0.7</v>
      </c>
      <c r="H48" s="43">
        <v>8.0000000000000002E-3</v>
      </c>
      <c r="I48" s="43">
        <v>4.5999999999999996</v>
      </c>
      <c r="J48" s="43">
        <v>25.2</v>
      </c>
      <c r="K48" s="44">
        <v>82</v>
      </c>
      <c r="L48" s="43"/>
    </row>
    <row r="49" spans="1:12" ht="15">
      <c r="A49" s="23"/>
      <c r="B49" s="15"/>
      <c r="C49" s="11"/>
      <c r="D49" s="51" t="s">
        <v>32</v>
      </c>
      <c r="E49" s="42" t="s">
        <v>45</v>
      </c>
      <c r="F49" s="43">
        <v>20</v>
      </c>
      <c r="G49" s="43">
        <v>2.5499999999999998</v>
      </c>
      <c r="H49" s="43">
        <v>0.99</v>
      </c>
      <c r="I49" s="43">
        <v>14.49</v>
      </c>
      <c r="J49" s="43">
        <v>38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587</v>
      </c>
      <c r="G51" s="19">
        <f t="shared" ref="G51" si="18">SUM(G44:G50)</f>
        <v>156.80999999999997</v>
      </c>
      <c r="H51" s="19">
        <f t="shared" ref="H51" si="19">SUM(H44:H50)</f>
        <v>21.347999999999999</v>
      </c>
      <c r="I51" s="19">
        <f t="shared" ref="I51" si="20">SUM(I44:I50)</f>
        <v>82.749999999999986</v>
      </c>
      <c r="J51" s="19">
        <f t="shared" ref="J51:L51" si="21">SUM(J44:J50)</f>
        <v>543.16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5.03</v>
      </c>
      <c r="H53" s="43">
        <v>11.3</v>
      </c>
      <c r="I53" s="43">
        <v>32.380000000000003</v>
      </c>
      <c r="J53" s="43">
        <v>149.6</v>
      </c>
      <c r="K53" s="44">
        <v>42</v>
      </c>
      <c r="L53" s="43"/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80</v>
      </c>
      <c r="G54" s="43">
        <v>11.9</v>
      </c>
      <c r="H54" s="43">
        <v>13.28</v>
      </c>
      <c r="I54" s="43">
        <v>8.02</v>
      </c>
      <c r="J54" s="43">
        <v>186.09</v>
      </c>
      <c r="K54" s="44">
        <v>209</v>
      </c>
      <c r="L54" s="43"/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200</v>
      </c>
      <c r="G55" s="43">
        <v>5.24</v>
      </c>
      <c r="H55" s="43">
        <v>6.46</v>
      </c>
      <c r="I55" s="43">
        <v>26.9</v>
      </c>
      <c r="J55" s="43">
        <v>174.32</v>
      </c>
      <c r="K55" s="44">
        <v>235</v>
      </c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283</v>
      </c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3.8</v>
      </c>
      <c r="H57" s="43">
        <v>0.4</v>
      </c>
      <c r="I57" s="43">
        <v>24.3</v>
      </c>
      <c r="J57" s="43">
        <v>119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28</v>
      </c>
      <c r="G58" s="43">
        <v>1.8</v>
      </c>
      <c r="H58" s="43">
        <v>0.3</v>
      </c>
      <c r="I58" s="43">
        <v>9.6</v>
      </c>
      <c r="J58" s="43">
        <v>50.7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808</v>
      </c>
      <c r="G61" s="19">
        <f t="shared" ref="G61" si="22">SUM(G52:G60)</f>
        <v>28.330000000000002</v>
      </c>
      <c r="H61" s="19">
        <f t="shared" ref="H61" si="23">SUM(H52:H60)</f>
        <v>31.74</v>
      </c>
      <c r="I61" s="19">
        <f t="shared" ref="I61" si="24">SUM(I52:I60)</f>
        <v>129.09</v>
      </c>
      <c r="J61" s="19">
        <f t="shared" ref="J61:L61" si="25">SUM(J52:J60)</f>
        <v>793.5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1395</v>
      </c>
      <c r="G62" s="32">
        <f t="shared" ref="G62" si="26">G51+G61</f>
        <v>185.14</v>
      </c>
      <c r="H62" s="32">
        <f t="shared" ref="H62" si="27">H51+H61</f>
        <v>53.087999999999994</v>
      </c>
      <c r="I62" s="32">
        <f t="shared" ref="I62" si="28">I51+I61</f>
        <v>211.83999999999997</v>
      </c>
      <c r="J62" s="32">
        <f t="shared" ref="J62:L62" si="29">J51+J61</f>
        <v>1336.6599999999999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5.58</v>
      </c>
      <c r="H63" s="40">
        <v>6.12</v>
      </c>
      <c r="I63" s="40">
        <v>19.72</v>
      </c>
      <c r="J63" s="40">
        <v>156</v>
      </c>
      <c r="K63" s="41">
        <v>53</v>
      </c>
      <c r="L63" s="40"/>
    </row>
    <row r="64" spans="1:12" ht="15">
      <c r="A64" s="23"/>
      <c r="B64" s="15"/>
      <c r="C64" s="11"/>
      <c r="D64" s="6" t="s">
        <v>26</v>
      </c>
      <c r="E64" s="42" t="s">
        <v>67</v>
      </c>
      <c r="F64" s="43">
        <v>100</v>
      </c>
      <c r="G64" s="43">
        <v>15</v>
      </c>
      <c r="H64" s="43">
        <v>20</v>
      </c>
      <c r="I64" s="43">
        <v>19</v>
      </c>
      <c r="J64" s="43">
        <v>332</v>
      </c>
      <c r="K64" s="44">
        <v>358</v>
      </c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3.76</v>
      </c>
      <c r="H65" s="43">
        <v>3.92</v>
      </c>
      <c r="I65" s="43">
        <v>25.6</v>
      </c>
      <c r="J65" s="43">
        <v>160</v>
      </c>
      <c r="K65" s="44">
        <v>269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32</v>
      </c>
      <c r="E68" s="42" t="s">
        <v>45</v>
      </c>
      <c r="F68" s="43">
        <v>20</v>
      </c>
      <c r="G68" s="43">
        <v>2.5499999999999998</v>
      </c>
      <c r="H68" s="43">
        <v>0.99</v>
      </c>
      <c r="I68" s="43">
        <v>14.49</v>
      </c>
      <c r="J68" s="43">
        <v>38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29.929999999999996</v>
      </c>
      <c r="H70" s="19">
        <f t="shared" ref="H70" si="31">SUM(H63:H69)</f>
        <v>31.349999999999998</v>
      </c>
      <c r="I70" s="19">
        <f t="shared" ref="I70" si="32">SUM(I63:I69)</f>
        <v>98.49</v>
      </c>
      <c r="J70" s="19">
        <f t="shared" ref="J70:L70" si="33">SUM(J63:J69)</f>
        <v>780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2.74</v>
      </c>
      <c r="H72" s="43">
        <v>5.51</v>
      </c>
      <c r="I72" s="43">
        <v>11.85</v>
      </c>
      <c r="J72" s="43">
        <v>108</v>
      </c>
      <c r="K72" s="44">
        <v>168</v>
      </c>
      <c r="L72" s="43"/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200</v>
      </c>
      <c r="G73" s="43">
        <v>24.27</v>
      </c>
      <c r="H73" s="43">
        <v>20.68</v>
      </c>
      <c r="I73" s="43">
        <v>33.700000000000003</v>
      </c>
      <c r="J73" s="43">
        <v>418</v>
      </c>
      <c r="K73" s="44">
        <v>193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57</v>
      </c>
      <c r="F75" s="43">
        <v>240</v>
      </c>
      <c r="G75" s="43">
        <v>2.4</v>
      </c>
      <c r="H75" s="43">
        <v>0.24</v>
      </c>
      <c r="I75" s="43">
        <v>6.9</v>
      </c>
      <c r="J75" s="43">
        <v>43.2</v>
      </c>
      <c r="K75" s="44">
        <v>293</v>
      </c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3.8</v>
      </c>
      <c r="H76" s="43">
        <v>0.4</v>
      </c>
      <c r="I76" s="43">
        <v>24.3</v>
      </c>
      <c r="J76" s="43">
        <v>119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28</v>
      </c>
      <c r="G77" s="43">
        <v>1.8</v>
      </c>
      <c r="H77" s="43">
        <v>0.3</v>
      </c>
      <c r="I77" s="43">
        <v>9.6</v>
      </c>
      <c r="J77" s="43">
        <v>50.7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768</v>
      </c>
      <c r="G80" s="19">
        <f t="shared" ref="G80" si="34">SUM(G71:G79)</f>
        <v>35.009999999999991</v>
      </c>
      <c r="H80" s="19">
        <f t="shared" ref="H80" si="35">SUM(H71:H79)</f>
        <v>27.129999999999995</v>
      </c>
      <c r="I80" s="19">
        <f t="shared" ref="I80" si="36">SUM(I71:I79)</f>
        <v>86.35</v>
      </c>
      <c r="J80" s="19">
        <f t="shared" ref="J80:L80" si="37">SUM(J71:J79)</f>
        <v>738.90000000000009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1328</v>
      </c>
      <c r="G81" s="32">
        <f t="shared" ref="G81" si="38">G70+G80</f>
        <v>64.939999999999984</v>
      </c>
      <c r="H81" s="32">
        <f t="shared" ref="H81" si="39">H70+H80</f>
        <v>58.47999999999999</v>
      </c>
      <c r="I81" s="32">
        <f t="shared" ref="I81" si="40">I70+I80</f>
        <v>184.83999999999997</v>
      </c>
      <c r="J81" s="32">
        <f t="shared" ref="J81:L81" si="41">J70+J80</f>
        <v>1518.9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140</v>
      </c>
      <c r="G82" s="40">
        <v>14.66</v>
      </c>
      <c r="H82" s="40">
        <v>21.2</v>
      </c>
      <c r="I82" s="40">
        <v>2.2999999999999998</v>
      </c>
      <c r="J82" s="40">
        <v>260.83999999999997</v>
      </c>
      <c r="K82" s="41">
        <v>138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2.79</v>
      </c>
      <c r="H84" s="43">
        <v>3.19</v>
      </c>
      <c r="I84" s="43">
        <v>19.71</v>
      </c>
      <c r="J84" s="43">
        <v>118.69</v>
      </c>
      <c r="K84" s="44">
        <v>286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187</v>
      </c>
      <c r="G86" s="43">
        <v>0.5</v>
      </c>
      <c r="H86" s="43">
        <v>0.1</v>
      </c>
      <c r="I86" s="43">
        <v>8.36</v>
      </c>
      <c r="J86" s="43">
        <v>44.6</v>
      </c>
      <c r="K86" s="44">
        <v>82</v>
      </c>
      <c r="L86" s="43"/>
    </row>
    <row r="87" spans="1:12" ht="15">
      <c r="A87" s="23"/>
      <c r="B87" s="15"/>
      <c r="C87" s="11"/>
      <c r="D87" s="51" t="s">
        <v>32</v>
      </c>
      <c r="E87" s="42" t="s">
        <v>45</v>
      </c>
      <c r="F87" s="43">
        <v>20</v>
      </c>
      <c r="G87" s="43">
        <v>2.5499999999999998</v>
      </c>
      <c r="H87" s="43">
        <v>0.99</v>
      </c>
      <c r="I87" s="43">
        <v>14.49</v>
      </c>
      <c r="J87" s="43">
        <v>38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587</v>
      </c>
      <c r="G89" s="19">
        <f t="shared" ref="G89" si="42">SUM(G82:G88)</f>
        <v>23.54</v>
      </c>
      <c r="H89" s="19">
        <f t="shared" ref="H89" si="43">SUM(H82:H88)</f>
        <v>25.8</v>
      </c>
      <c r="I89" s="19">
        <f t="shared" ref="I89" si="44">SUM(I82:I88)</f>
        <v>64.539999999999992</v>
      </c>
      <c r="J89" s="19">
        <f t="shared" ref="J89:L89" si="45">SUM(J82:J88)</f>
        <v>556.13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13.21</v>
      </c>
      <c r="H91" s="43">
        <v>4.1100000000000003</v>
      </c>
      <c r="I91" s="43">
        <v>6.7</v>
      </c>
      <c r="J91" s="43">
        <v>116</v>
      </c>
      <c r="K91" s="44">
        <v>50</v>
      </c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110</v>
      </c>
      <c r="G92" s="43">
        <v>24.2</v>
      </c>
      <c r="H92" s="43">
        <v>28.6</v>
      </c>
      <c r="I92" s="43">
        <v>4.84</v>
      </c>
      <c r="J92" s="43">
        <v>407</v>
      </c>
      <c r="K92" s="44">
        <v>192</v>
      </c>
      <c r="L92" s="43"/>
    </row>
    <row r="93" spans="1:12" ht="1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3.18</v>
      </c>
      <c r="H93" s="43">
        <v>18.399999999999999</v>
      </c>
      <c r="I93" s="43">
        <v>24.39</v>
      </c>
      <c r="J93" s="43">
        <v>279.12</v>
      </c>
      <c r="K93" s="44">
        <v>215</v>
      </c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0.56000000000000005</v>
      </c>
      <c r="H94" s="43">
        <v>0</v>
      </c>
      <c r="I94" s="43">
        <v>27.89</v>
      </c>
      <c r="J94" s="43">
        <v>113.79</v>
      </c>
      <c r="K94" s="44">
        <v>283</v>
      </c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3.8</v>
      </c>
      <c r="H95" s="43">
        <v>0.4</v>
      </c>
      <c r="I95" s="43">
        <v>24.3</v>
      </c>
      <c r="J95" s="43">
        <v>119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28</v>
      </c>
      <c r="G96" s="43">
        <v>1.8</v>
      </c>
      <c r="H96" s="43">
        <v>0.3</v>
      </c>
      <c r="I96" s="43">
        <v>9.6</v>
      </c>
      <c r="J96" s="43">
        <v>50.7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788</v>
      </c>
      <c r="G99" s="19">
        <f t="shared" ref="G99" si="46">SUM(G90:G98)</f>
        <v>46.749999999999993</v>
      </c>
      <c r="H99" s="19">
        <f t="shared" ref="H99" si="47">SUM(H90:H98)</f>
        <v>51.809999999999995</v>
      </c>
      <c r="I99" s="19">
        <f t="shared" ref="I99" si="48">SUM(I90:I98)</f>
        <v>97.72</v>
      </c>
      <c r="J99" s="19">
        <f t="shared" ref="J99:L99" si="49">SUM(J90:J98)</f>
        <v>1085.6099999999999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1375</v>
      </c>
      <c r="G100" s="32">
        <f t="shared" ref="G100" si="50">G89+G99</f>
        <v>70.289999999999992</v>
      </c>
      <c r="H100" s="32">
        <f t="shared" ref="H100" si="51">H89+H99</f>
        <v>77.61</v>
      </c>
      <c r="I100" s="32">
        <f t="shared" ref="I100" si="52">I89+I99</f>
        <v>162.26</v>
      </c>
      <c r="J100" s="32">
        <f t="shared" ref="J100:L100" si="53">J89+J99</f>
        <v>1641.7399999999998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140</v>
      </c>
      <c r="G101" s="40">
        <v>4.76</v>
      </c>
      <c r="H101" s="40">
        <v>7.28</v>
      </c>
      <c r="I101" s="40">
        <v>25.9</v>
      </c>
      <c r="J101" s="40">
        <v>203</v>
      </c>
      <c r="K101" s="41">
        <v>124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10</v>
      </c>
      <c r="J103" s="43">
        <v>37.9</v>
      </c>
      <c r="K103" s="44">
        <v>197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1" t="s">
        <v>32</v>
      </c>
      <c r="E106" s="42" t="s">
        <v>45</v>
      </c>
      <c r="F106" s="43">
        <v>20</v>
      </c>
      <c r="G106" s="43">
        <v>2.5499999999999998</v>
      </c>
      <c r="H106" s="43">
        <v>0.99</v>
      </c>
      <c r="I106" s="43">
        <v>14.49</v>
      </c>
      <c r="J106" s="43">
        <v>38</v>
      </c>
      <c r="K106" s="44"/>
      <c r="L106" s="43"/>
    </row>
    <row r="107" spans="1:12" ht="15">
      <c r="A107" s="23"/>
      <c r="B107" s="15"/>
      <c r="C107" s="11"/>
      <c r="D107" s="6" t="s">
        <v>74</v>
      </c>
      <c r="E107" s="42" t="s">
        <v>75</v>
      </c>
      <c r="F107" s="43">
        <v>180</v>
      </c>
      <c r="G107" s="43">
        <v>0</v>
      </c>
      <c r="H107" s="43">
        <v>0</v>
      </c>
      <c r="I107" s="43">
        <v>7.65</v>
      </c>
      <c r="J107" s="43">
        <v>31.5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10.35</v>
      </c>
      <c r="H108" s="19">
        <f t="shared" si="54"/>
        <v>8.59</v>
      </c>
      <c r="I108" s="19">
        <f t="shared" si="54"/>
        <v>77.72</v>
      </c>
      <c r="J108" s="19">
        <f t="shared" si="54"/>
        <v>404.4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50</v>
      </c>
      <c r="G109" s="43">
        <v>0.71</v>
      </c>
      <c r="H109" s="43">
        <v>2.54</v>
      </c>
      <c r="I109" s="43">
        <v>4.7</v>
      </c>
      <c r="J109" s="43">
        <v>37.67</v>
      </c>
      <c r="K109" s="44">
        <v>23</v>
      </c>
      <c r="L109" s="43"/>
    </row>
    <row r="110" spans="1:12" ht="15">
      <c r="A110" s="23"/>
      <c r="B110" s="15"/>
      <c r="C110" s="11"/>
      <c r="D110" s="7" t="s">
        <v>27</v>
      </c>
      <c r="E110" s="42" t="s">
        <v>46</v>
      </c>
      <c r="F110" s="43">
        <v>250</v>
      </c>
      <c r="G110" s="43">
        <v>2.34</v>
      </c>
      <c r="H110" s="43">
        <v>3.89</v>
      </c>
      <c r="I110" s="43">
        <v>13.61</v>
      </c>
      <c r="J110" s="43">
        <v>98.78</v>
      </c>
      <c r="K110" s="44">
        <v>45</v>
      </c>
      <c r="L110" s="43"/>
    </row>
    <row r="111" spans="1:12" ht="15">
      <c r="A111" s="23"/>
      <c r="B111" s="15"/>
      <c r="C111" s="11"/>
      <c r="D111" s="7" t="s">
        <v>28</v>
      </c>
      <c r="E111" s="42" t="s">
        <v>47</v>
      </c>
      <c r="F111" s="43">
        <v>100</v>
      </c>
      <c r="G111" s="43">
        <v>11.7</v>
      </c>
      <c r="H111" s="43">
        <v>12.8</v>
      </c>
      <c r="I111" s="43">
        <v>6.32</v>
      </c>
      <c r="J111" s="43">
        <v>194</v>
      </c>
      <c r="K111" s="44">
        <v>189</v>
      </c>
      <c r="L111" s="43"/>
    </row>
    <row r="112" spans="1:12" ht="15">
      <c r="A112" s="23"/>
      <c r="B112" s="15"/>
      <c r="C112" s="11"/>
      <c r="D112" s="7" t="s">
        <v>29</v>
      </c>
      <c r="E112" s="42" t="s">
        <v>48</v>
      </c>
      <c r="F112" s="43">
        <v>160</v>
      </c>
      <c r="G112" s="43">
        <v>4.5</v>
      </c>
      <c r="H112" s="43">
        <v>6.2</v>
      </c>
      <c r="I112" s="43">
        <v>24</v>
      </c>
      <c r="J112" s="43">
        <v>210</v>
      </c>
      <c r="K112" s="44">
        <v>385</v>
      </c>
      <c r="L112" s="43"/>
    </row>
    <row r="113" spans="1:12" ht="1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2</v>
      </c>
      <c r="H113" s="43">
        <v>0.2</v>
      </c>
      <c r="I113" s="43">
        <v>5.75</v>
      </c>
      <c r="J113" s="43">
        <v>36</v>
      </c>
      <c r="K113" s="44">
        <v>36</v>
      </c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3.8</v>
      </c>
      <c r="H114" s="43">
        <v>0.4</v>
      </c>
      <c r="I114" s="43">
        <v>24.3</v>
      </c>
      <c r="J114" s="43">
        <v>119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28</v>
      </c>
      <c r="G115" s="43">
        <v>1.8</v>
      </c>
      <c r="H115" s="43">
        <v>0.3</v>
      </c>
      <c r="I115" s="43">
        <v>9.6</v>
      </c>
      <c r="J115" s="43">
        <v>50.7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838</v>
      </c>
      <c r="G118" s="19">
        <f t="shared" ref="G118:J118" si="56">SUM(G109:G117)</f>
        <v>26.85</v>
      </c>
      <c r="H118" s="19">
        <f t="shared" si="56"/>
        <v>26.33</v>
      </c>
      <c r="I118" s="19">
        <f t="shared" si="56"/>
        <v>88.279999999999987</v>
      </c>
      <c r="J118" s="19">
        <f t="shared" si="56"/>
        <v>746.15000000000009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1418</v>
      </c>
      <c r="G119" s="32">
        <f t="shared" ref="G119" si="58">G108+G118</f>
        <v>37.200000000000003</v>
      </c>
      <c r="H119" s="32">
        <f t="shared" ref="H119" si="59">H108+H118</f>
        <v>34.92</v>
      </c>
      <c r="I119" s="32">
        <f t="shared" ref="I119" si="60">I108+I118</f>
        <v>166</v>
      </c>
      <c r="J119" s="32">
        <f t="shared" ref="J119:L119" si="61">J108+J118</f>
        <v>1150.5500000000002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190</v>
      </c>
      <c r="G120" s="40">
        <v>21.85</v>
      </c>
      <c r="H120" s="40">
        <v>15.2</v>
      </c>
      <c r="I120" s="40">
        <v>34.200000000000003</v>
      </c>
      <c r="J120" s="40">
        <v>328.7</v>
      </c>
      <c r="K120" s="41">
        <v>36</v>
      </c>
      <c r="L120" s="40"/>
    </row>
    <row r="121" spans="1:12" ht="15">
      <c r="A121" s="14"/>
      <c r="B121" s="15"/>
      <c r="C121" s="11"/>
      <c r="D121" s="6" t="s">
        <v>52</v>
      </c>
      <c r="E121" s="42" t="s">
        <v>53</v>
      </c>
      <c r="F121" s="43">
        <v>30</v>
      </c>
      <c r="G121" s="43">
        <v>0.78</v>
      </c>
      <c r="H121" s="43">
        <v>2.4</v>
      </c>
      <c r="I121" s="43">
        <v>4.92</v>
      </c>
      <c r="J121" s="43">
        <v>43.68</v>
      </c>
      <c r="K121" s="44">
        <v>237</v>
      </c>
      <c r="L121" s="43"/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240</v>
      </c>
      <c r="G122" s="43">
        <v>3.34</v>
      </c>
      <c r="H122" s="43">
        <v>3.8</v>
      </c>
      <c r="I122" s="43">
        <v>23.65</v>
      </c>
      <c r="J122" s="43">
        <v>142.28</v>
      </c>
      <c r="K122" s="44">
        <v>286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32</v>
      </c>
      <c r="E125" s="42" t="s">
        <v>45</v>
      </c>
      <c r="F125" s="43">
        <v>20</v>
      </c>
      <c r="G125" s="43">
        <v>2.5499999999999998</v>
      </c>
      <c r="H125" s="43">
        <v>0.99</v>
      </c>
      <c r="I125" s="43">
        <v>14.49</v>
      </c>
      <c r="J125" s="43">
        <v>38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31.560000000000002</v>
      </c>
      <c r="H127" s="19">
        <f t="shared" si="62"/>
        <v>22.709999999999997</v>
      </c>
      <c r="I127" s="19">
        <f t="shared" si="62"/>
        <v>96.94</v>
      </c>
      <c r="J127" s="19">
        <f t="shared" si="62"/>
        <v>646.66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3.75</v>
      </c>
      <c r="H129" s="43">
        <v>3.29</v>
      </c>
      <c r="I129" s="43">
        <v>16.84</v>
      </c>
      <c r="J129" s="43">
        <v>111.94</v>
      </c>
      <c r="K129" s="44">
        <v>46</v>
      </c>
      <c r="L129" s="43"/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34.130000000000003</v>
      </c>
      <c r="H130" s="43">
        <v>4.83</v>
      </c>
      <c r="I130" s="43">
        <v>5.15</v>
      </c>
      <c r="J130" s="43">
        <v>162.5</v>
      </c>
      <c r="K130" s="44">
        <v>312</v>
      </c>
      <c r="L130" s="43"/>
    </row>
    <row r="131" spans="1:12" ht="1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3.19</v>
      </c>
      <c r="H131" s="43">
        <v>6.06</v>
      </c>
      <c r="I131" s="43">
        <v>23.7</v>
      </c>
      <c r="J131" s="43">
        <v>160.44999999999999</v>
      </c>
      <c r="K131" s="44">
        <v>241</v>
      </c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>
        <v>283</v>
      </c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3.8</v>
      </c>
      <c r="H133" s="43">
        <v>0.4</v>
      </c>
      <c r="I133" s="43">
        <v>24.3</v>
      </c>
      <c r="J133" s="43">
        <v>119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28</v>
      </c>
      <c r="G134" s="43">
        <v>1.8</v>
      </c>
      <c r="H134" s="43">
        <v>0.3</v>
      </c>
      <c r="I134" s="43">
        <v>9.6</v>
      </c>
      <c r="J134" s="43">
        <v>50.7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778</v>
      </c>
      <c r="G137" s="19">
        <f t="shared" ref="G137:J137" si="64">SUM(G128:G136)</f>
        <v>47.23</v>
      </c>
      <c r="H137" s="19">
        <f t="shared" si="64"/>
        <v>14.88</v>
      </c>
      <c r="I137" s="19">
        <f t="shared" si="64"/>
        <v>107.47999999999999</v>
      </c>
      <c r="J137" s="19">
        <f t="shared" si="64"/>
        <v>718.38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1298</v>
      </c>
      <c r="G138" s="32">
        <f t="shared" ref="G138" si="66">G127+G137</f>
        <v>78.789999999999992</v>
      </c>
      <c r="H138" s="32">
        <f t="shared" ref="H138" si="67">H127+H137</f>
        <v>37.589999999999996</v>
      </c>
      <c r="I138" s="32">
        <f t="shared" ref="I138" si="68">I127+I137</f>
        <v>204.42</v>
      </c>
      <c r="J138" s="32">
        <f t="shared" ref="J138:L138" si="69">J127+J137</f>
        <v>1365.04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5.12</v>
      </c>
      <c r="H139" s="40">
        <v>6.62</v>
      </c>
      <c r="I139" s="40">
        <v>32.61</v>
      </c>
      <c r="J139" s="40">
        <v>210.13</v>
      </c>
      <c r="K139" s="41">
        <v>114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3.76</v>
      </c>
      <c r="H141" s="43">
        <v>3.92</v>
      </c>
      <c r="I141" s="43">
        <v>25.6</v>
      </c>
      <c r="J141" s="43">
        <v>160</v>
      </c>
      <c r="K141" s="44">
        <v>269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198</v>
      </c>
      <c r="G143" s="43">
        <v>0.9</v>
      </c>
      <c r="H143" s="43">
        <v>0.15</v>
      </c>
      <c r="I143" s="43">
        <v>15.6</v>
      </c>
      <c r="J143" s="43">
        <v>62</v>
      </c>
      <c r="K143" s="44">
        <v>82</v>
      </c>
      <c r="L143" s="43"/>
    </row>
    <row r="144" spans="1:12" ht="15">
      <c r="A144" s="23"/>
      <c r="B144" s="15"/>
      <c r="C144" s="11"/>
      <c r="D144" s="51" t="s">
        <v>32</v>
      </c>
      <c r="E144" s="42" t="s">
        <v>45</v>
      </c>
      <c r="F144" s="43">
        <v>20</v>
      </c>
      <c r="G144" s="43">
        <v>2.5499999999999998</v>
      </c>
      <c r="H144" s="43">
        <v>0.99</v>
      </c>
      <c r="I144" s="43">
        <v>14.49</v>
      </c>
      <c r="J144" s="43">
        <v>38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658</v>
      </c>
      <c r="G146" s="19">
        <f t="shared" ref="G146:J146" si="70">SUM(G139:G145)</f>
        <v>15.369999999999997</v>
      </c>
      <c r="H146" s="19">
        <f t="shared" si="70"/>
        <v>12</v>
      </c>
      <c r="I146" s="19">
        <f t="shared" si="70"/>
        <v>107.97999999999999</v>
      </c>
      <c r="J146" s="19">
        <f t="shared" si="70"/>
        <v>564.13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1.9</v>
      </c>
      <c r="H148" s="43">
        <v>6.34</v>
      </c>
      <c r="I148" s="43">
        <v>10.050000000000001</v>
      </c>
      <c r="J148" s="43">
        <v>104.54</v>
      </c>
      <c r="K148" s="44">
        <v>43</v>
      </c>
      <c r="L148" s="43"/>
    </row>
    <row r="149" spans="1:12" ht="15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13.3</v>
      </c>
      <c r="H149" s="43">
        <v>14.94</v>
      </c>
      <c r="I149" s="43">
        <v>9.02</v>
      </c>
      <c r="J149" s="43">
        <v>209</v>
      </c>
      <c r="K149" s="44">
        <v>209</v>
      </c>
      <c r="L149" s="43"/>
    </row>
    <row r="150" spans="1:12" ht="15">
      <c r="A150" s="23"/>
      <c r="B150" s="15"/>
      <c r="C150" s="11"/>
      <c r="D150" s="7" t="s">
        <v>29</v>
      </c>
      <c r="E150" s="42" t="s">
        <v>64</v>
      </c>
      <c r="F150" s="43">
        <v>200</v>
      </c>
      <c r="G150" s="43">
        <v>5.24</v>
      </c>
      <c r="H150" s="43">
        <v>6.46</v>
      </c>
      <c r="I150" s="43">
        <v>26.9</v>
      </c>
      <c r="J150" s="43">
        <v>174.32</v>
      </c>
      <c r="K150" s="44">
        <v>235</v>
      </c>
      <c r="L150" s="43"/>
    </row>
    <row r="151" spans="1:12" ht="1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>
        <v>283</v>
      </c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3.8</v>
      </c>
      <c r="H152" s="43">
        <v>0.4</v>
      </c>
      <c r="I152" s="43">
        <v>24.3</v>
      </c>
      <c r="J152" s="43">
        <v>119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28</v>
      </c>
      <c r="G153" s="43">
        <v>1.8</v>
      </c>
      <c r="H153" s="43">
        <v>0.3</v>
      </c>
      <c r="I153" s="43">
        <v>9.6</v>
      </c>
      <c r="J153" s="43">
        <v>50.7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818</v>
      </c>
      <c r="G156" s="19">
        <f t="shared" ref="G156:J156" si="72">SUM(G147:G155)</f>
        <v>26.6</v>
      </c>
      <c r="H156" s="19">
        <f t="shared" si="72"/>
        <v>28.44</v>
      </c>
      <c r="I156" s="19">
        <f t="shared" si="72"/>
        <v>107.75999999999999</v>
      </c>
      <c r="J156" s="19">
        <f t="shared" si="72"/>
        <v>771.35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1476</v>
      </c>
      <c r="G157" s="32">
        <f t="shared" ref="G157" si="74">G146+G156</f>
        <v>41.97</v>
      </c>
      <c r="H157" s="32">
        <f t="shared" ref="H157" si="75">H146+H156</f>
        <v>40.44</v>
      </c>
      <c r="I157" s="32">
        <f t="shared" ref="I157" si="76">I146+I156</f>
        <v>215.73999999999998</v>
      </c>
      <c r="J157" s="32">
        <f t="shared" ref="J157:L157" si="77">J146+J156</f>
        <v>1335.48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130</v>
      </c>
      <c r="G158" s="40">
        <v>11.64</v>
      </c>
      <c r="H158" s="40">
        <v>18.04</v>
      </c>
      <c r="I158" s="40">
        <v>1.52</v>
      </c>
      <c r="J158" s="40">
        <v>220</v>
      </c>
      <c r="K158" s="41">
        <v>132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2.79</v>
      </c>
      <c r="H160" s="43">
        <v>2.5499999999999998</v>
      </c>
      <c r="I160" s="43">
        <v>13.27</v>
      </c>
      <c r="J160" s="43">
        <v>153</v>
      </c>
      <c r="K160" s="44">
        <v>298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160</v>
      </c>
      <c r="G162" s="43">
        <v>0.7</v>
      </c>
      <c r="H162" s="43">
        <v>0.1</v>
      </c>
      <c r="I162" s="43">
        <v>7.2</v>
      </c>
      <c r="J162" s="43">
        <v>37</v>
      </c>
      <c r="K162" s="44">
        <v>82</v>
      </c>
      <c r="L162" s="43"/>
    </row>
    <row r="163" spans="1:12" ht="15">
      <c r="A163" s="23"/>
      <c r="B163" s="15"/>
      <c r="C163" s="11"/>
      <c r="D163" s="51" t="s">
        <v>32</v>
      </c>
      <c r="E163" s="42" t="s">
        <v>45</v>
      </c>
      <c r="F163" s="43">
        <v>20</v>
      </c>
      <c r="G163" s="43">
        <v>2.5499999999999998</v>
      </c>
      <c r="H163" s="43">
        <v>0.99</v>
      </c>
      <c r="I163" s="43">
        <v>14.49</v>
      </c>
      <c r="J163" s="43">
        <v>38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20.72</v>
      </c>
      <c r="H165" s="19">
        <f t="shared" si="78"/>
        <v>22</v>
      </c>
      <c r="I165" s="19">
        <f t="shared" si="78"/>
        <v>56.160000000000004</v>
      </c>
      <c r="J165" s="19">
        <f t="shared" si="78"/>
        <v>542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100</v>
      </c>
      <c r="G166" s="43">
        <v>1.1399999999999999</v>
      </c>
      <c r="H166" s="43">
        <v>10.08</v>
      </c>
      <c r="I166" s="43">
        <v>10.38</v>
      </c>
      <c r="J166" s="43">
        <v>136.80000000000001</v>
      </c>
      <c r="K166" s="44">
        <v>9</v>
      </c>
      <c r="L166" s="43"/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2.74</v>
      </c>
      <c r="H167" s="43">
        <v>5.51</v>
      </c>
      <c r="I167" s="43">
        <v>11.85</v>
      </c>
      <c r="J167" s="43">
        <v>108</v>
      </c>
      <c r="K167" s="44">
        <v>168</v>
      </c>
      <c r="L167" s="43"/>
    </row>
    <row r="168" spans="1:12" ht="15">
      <c r="A168" s="23"/>
      <c r="B168" s="15"/>
      <c r="C168" s="11"/>
      <c r="D168" s="7" t="s">
        <v>28</v>
      </c>
      <c r="E168" s="42" t="s">
        <v>81</v>
      </c>
      <c r="F168" s="43">
        <v>200</v>
      </c>
      <c r="G168" s="43">
        <v>19.28</v>
      </c>
      <c r="H168" s="43">
        <v>15</v>
      </c>
      <c r="I168" s="43">
        <v>19.2</v>
      </c>
      <c r="J168" s="43">
        <v>287</v>
      </c>
      <c r="K168" s="44">
        <v>181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2</v>
      </c>
      <c r="H170" s="43">
        <v>0.2</v>
      </c>
      <c r="I170" s="43">
        <v>5.75</v>
      </c>
      <c r="J170" s="43">
        <v>36</v>
      </c>
      <c r="K170" s="44">
        <v>36</v>
      </c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3.8</v>
      </c>
      <c r="H171" s="43">
        <v>0.4</v>
      </c>
      <c r="I171" s="43">
        <v>24.3</v>
      </c>
      <c r="J171" s="43">
        <v>119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28</v>
      </c>
      <c r="G172" s="43">
        <v>1.8</v>
      </c>
      <c r="H172" s="43">
        <v>0.3</v>
      </c>
      <c r="I172" s="43">
        <v>9.6</v>
      </c>
      <c r="J172" s="43">
        <v>50.7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828</v>
      </c>
      <c r="G175" s="19">
        <f t="shared" ref="G175:J175" si="80">SUM(G166:G174)</f>
        <v>30.76</v>
      </c>
      <c r="H175" s="19">
        <f t="shared" si="80"/>
        <v>31.49</v>
      </c>
      <c r="I175" s="19">
        <f t="shared" si="80"/>
        <v>81.08</v>
      </c>
      <c r="J175" s="19">
        <f t="shared" si="80"/>
        <v>737.5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1378</v>
      </c>
      <c r="G176" s="32">
        <f t="shared" ref="G176" si="82">G165+G175</f>
        <v>51.480000000000004</v>
      </c>
      <c r="H176" s="32">
        <f t="shared" ref="H176" si="83">H165+H175</f>
        <v>53.489999999999995</v>
      </c>
      <c r="I176" s="32">
        <f t="shared" ref="I176" si="84">I165+I175</f>
        <v>137.24</v>
      </c>
      <c r="J176" s="32">
        <f t="shared" ref="J176:L176" si="85">J165+J175</f>
        <v>1279.5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6.2</v>
      </c>
      <c r="H177" s="40">
        <v>8.0500000000000007</v>
      </c>
      <c r="I177" s="40">
        <v>31.09</v>
      </c>
      <c r="J177" s="40">
        <v>222.02</v>
      </c>
      <c r="K177" s="41">
        <v>107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2.79</v>
      </c>
      <c r="H179" s="43">
        <v>3.19</v>
      </c>
      <c r="I179" s="43">
        <v>19.71</v>
      </c>
      <c r="J179" s="43">
        <v>118.69</v>
      </c>
      <c r="K179" s="44">
        <v>286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44</v>
      </c>
      <c r="F181" s="43">
        <v>120</v>
      </c>
      <c r="G181" s="43">
        <v>0.5</v>
      </c>
      <c r="H181" s="43">
        <v>8.9999999999999993E-3</v>
      </c>
      <c r="I181" s="43">
        <v>6.2</v>
      </c>
      <c r="J181" s="43">
        <v>29</v>
      </c>
      <c r="K181" s="44">
        <v>82</v>
      </c>
      <c r="L181" s="43"/>
    </row>
    <row r="182" spans="1:12" ht="15">
      <c r="A182" s="23"/>
      <c r="B182" s="15"/>
      <c r="C182" s="11"/>
      <c r="D182" s="51" t="s">
        <v>32</v>
      </c>
      <c r="E182" s="42" t="s">
        <v>45</v>
      </c>
      <c r="F182" s="43">
        <v>20</v>
      </c>
      <c r="G182" s="43">
        <v>2.5499999999999998</v>
      </c>
      <c r="H182" s="43">
        <v>0.99</v>
      </c>
      <c r="I182" s="43">
        <v>14.49</v>
      </c>
      <c r="J182" s="43">
        <v>38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15.080000000000002</v>
      </c>
      <c r="H184" s="19">
        <f t="shared" si="86"/>
        <v>12.559000000000001</v>
      </c>
      <c r="I184" s="19">
        <f t="shared" si="86"/>
        <v>91.169999999999987</v>
      </c>
      <c r="J184" s="19">
        <f t="shared" si="86"/>
        <v>501.71000000000004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2.09</v>
      </c>
      <c r="H186" s="43">
        <v>6.33</v>
      </c>
      <c r="I186" s="43">
        <v>10.64</v>
      </c>
      <c r="J186" s="43">
        <v>107.83</v>
      </c>
      <c r="K186" s="44">
        <v>63</v>
      </c>
      <c r="L186" s="43"/>
    </row>
    <row r="187" spans="1:12" ht="15">
      <c r="A187" s="23"/>
      <c r="B187" s="15"/>
      <c r="C187" s="11"/>
      <c r="D187" s="7" t="s">
        <v>28</v>
      </c>
      <c r="E187" s="42" t="s">
        <v>72</v>
      </c>
      <c r="F187" s="43">
        <v>110</v>
      </c>
      <c r="G187" s="43">
        <v>24.2</v>
      </c>
      <c r="H187" s="43">
        <v>28.6</v>
      </c>
      <c r="I187" s="43">
        <v>4.84</v>
      </c>
      <c r="J187" s="43">
        <v>407</v>
      </c>
      <c r="K187" s="44">
        <v>192</v>
      </c>
      <c r="L187" s="43"/>
    </row>
    <row r="188" spans="1:12" ht="1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3.93</v>
      </c>
      <c r="H188" s="43">
        <v>6.66</v>
      </c>
      <c r="I188" s="43">
        <v>39.06</v>
      </c>
      <c r="J188" s="43">
        <v>235</v>
      </c>
      <c r="K188" s="44">
        <v>36</v>
      </c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0.56000000000000005</v>
      </c>
      <c r="H189" s="43">
        <v>0</v>
      </c>
      <c r="I189" s="43">
        <v>27.89</v>
      </c>
      <c r="J189" s="43">
        <v>113.79</v>
      </c>
      <c r="K189" s="44">
        <v>283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3.8</v>
      </c>
      <c r="H190" s="43">
        <v>0.4</v>
      </c>
      <c r="I190" s="43">
        <v>24.3</v>
      </c>
      <c r="J190" s="43">
        <v>119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28</v>
      </c>
      <c r="G191" s="43">
        <v>1.8</v>
      </c>
      <c r="H191" s="43">
        <v>0.3</v>
      </c>
      <c r="I191" s="43">
        <v>9.6</v>
      </c>
      <c r="J191" s="43">
        <v>50.7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788</v>
      </c>
      <c r="G194" s="19">
        <f t="shared" ref="G194:J194" si="88">SUM(G185:G193)</f>
        <v>36.379999999999995</v>
      </c>
      <c r="H194" s="19">
        <f t="shared" si="88"/>
        <v>42.29</v>
      </c>
      <c r="I194" s="19">
        <f t="shared" si="88"/>
        <v>116.33</v>
      </c>
      <c r="J194" s="19">
        <f t="shared" si="88"/>
        <v>1033.32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1368</v>
      </c>
      <c r="G195" s="32">
        <f t="shared" ref="G195" si="90">G184+G194</f>
        <v>51.459999999999994</v>
      </c>
      <c r="H195" s="32">
        <f t="shared" ref="H195" si="91">H184+H194</f>
        <v>54.849000000000004</v>
      </c>
      <c r="I195" s="32">
        <f t="shared" ref="I195" si="92">I184+I194</f>
        <v>207.5</v>
      </c>
      <c r="J195" s="32">
        <f t="shared" ref="J195:L195" si="93">J184+J194</f>
        <v>1535.03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1373.7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68.23</v>
      </c>
      <c r="H196" s="34">
        <f t="shared" si="94"/>
        <v>49.334699999999998</v>
      </c>
      <c r="I196" s="34">
        <f t="shared" si="94"/>
        <v>186.13899999999998</v>
      </c>
      <c r="J196" s="34">
        <f t="shared" si="94"/>
        <v>1378.4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2023-10-12T03:15:56Z</dcterms:modified>
</cp:coreProperties>
</file>